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ben_l\Downloads\"/>
    </mc:Choice>
  </mc:AlternateContent>
  <xr:revisionPtr revIDLastSave="0" documentId="13_ncr:1_{8D3074F8-20FD-4E4B-9404-8C8C728B7ADC}" xr6:coauthVersionLast="46" xr6:coauthVersionMax="46" xr10:uidLastSave="{00000000-0000-0000-0000-000000000000}"/>
  <bookViews>
    <workbookView xWindow="-108" yWindow="-108" windowWidth="23256" windowHeight="12576" firstSheet="2" activeTab="7" xr2:uid="{00000000-000D-0000-FFFF-FFFF00000000}"/>
  </bookViews>
  <sheets>
    <sheet name="Compétition  EA" sheetId="16" r:id="rId1"/>
    <sheet name="compétition PO" sheetId="18" r:id="rId2"/>
    <sheet name="résultat classement EAPO" sheetId="17" r:id="rId3"/>
    <sheet name="Résultats MIM" sheetId="2" r:id="rId4"/>
    <sheet name="résultat BEM" sheetId="21" r:id="rId5"/>
    <sheet name="résultat BEF" sheetId="19" r:id="rId6"/>
    <sheet name="Résultat MIF" sheetId="22" r:id="rId7"/>
    <sheet name="meilleur triathlon 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9" roundtripDataSignature="AMtx7mjueGJ6S5MqdWatYrIM2pzJfWDb6w=="/>
    </ext>
  </extLst>
</workbook>
</file>

<file path=xl/calcChain.xml><?xml version="1.0" encoding="utf-8"?>
<calcChain xmlns="http://schemas.openxmlformats.org/spreadsheetml/2006/main">
  <c r="I18" i="22" l="1"/>
  <c r="I39" i="22"/>
  <c r="I58" i="22"/>
  <c r="I49" i="22"/>
  <c r="I50" i="22"/>
  <c r="I51" i="22"/>
  <c r="I52" i="22"/>
  <c r="I53" i="22"/>
  <c r="I54" i="22"/>
  <c r="I56" i="22"/>
  <c r="I57" i="22"/>
  <c r="I59" i="22"/>
  <c r="I60" i="22"/>
  <c r="I61" i="22"/>
  <c r="I62" i="22"/>
  <c r="I30" i="22"/>
  <c r="I31" i="22"/>
  <c r="I32" i="22"/>
  <c r="I33" i="22"/>
  <c r="I34" i="22"/>
  <c r="I35" i="22"/>
  <c r="I36" i="22"/>
  <c r="I37" i="22"/>
  <c r="I38" i="22"/>
  <c r="I40" i="22"/>
  <c r="I41" i="22"/>
  <c r="I42" i="22"/>
  <c r="I43" i="22"/>
  <c r="I44" i="22"/>
  <c r="I45" i="2"/>
  <c r="I44" i="2"/>
  <c r="I43" i="2"/>
  <c r="I42" i="2"/>
  <c r="I41" i="2"/>
  <c r="I40" i="2"/>
  <c r="I39" i="2"/>
  <c r="I38" i="2"/>
  <c r="I31" i="2"/>
  <c r="I30" i="2"/>
  <c r="I29" i="2"/>
  <c r="I28" i="2"/>
  <c r="I27" i="2"/>
  <c r="I26" i="2"/>
  <c r="I25" i="2"/>
  <c r="I24" i="2"/>
  <c r="I23" i="2"/>
  <c r="I6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24" i="22"/>
  <c r="I25" i="22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55" i="21"/>
  <c r="I54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6" i="2"/>
  <c r="I7" i="2"/>
  <c r="I8" i="2"/>
  <c r="I9" i="2"/>
  <c r="I10" i="2"/>
  <c r="I11" i="2"/>
  <c r="I12" i="2"/>
  <c r="I13" i="2"/>
  <c r="I14" i="2"/>
  <c r="I15" i="2"/>
  <c r="I16" i="2"/>
  <c r="I17" i="2"/>
  <c r="I45" i="19"/>
  <c r="I44" i="19"/>
  <c r="I43" i="19"/>
  <c r="I42" i="19"/>
  <c r="I41" i="19"/>
  <c r="I40" i="19"/>
  <c r="I39" i="19"/>
  <c r="I38" i="19"/>
  <c r="I37" i="19"/>
  <c r="I32" i="19"/>
  <c r="I31" i="19"/>
  <c r="I30" i="19"/>
  <c r="I29" i="19"/>
  <c r="I28" i="19"/>
  <c r="I27" i="19"/>
  <c r="I26" i="19"/>
  <c r="I25" i="19"/>
  <c r="I24" i="19"/>
  <c r="I23" i="19"/>
  <c r="I16" i="19"/>
  <c r="I15" i="19"/>
  <c r="I14" i="19"/>
  <c r="I13" i="19"/>
  <c r="I12" i="19"/>
  <c r="I11" i="19"/>
  <c r="I10" i="19"/>
  <c r="I9" i="19"/>
  <c r="I8" i="19"/>
  <c r="I7" i="19"/>
  <c r="I6" i="19"/>
  <c r="G33" i="18"/>
  <c r="G31" i="18"/>
  <c r="G27" i="18"/>
  <c r="G28" i="18"/>
  <c r="G29" i="18"/>
  <c r="G30" i="18"/>
  <c r="G32" i="18"/>
  <c r="F21" i="18"/>
  <c r="F16" i="18"/>
  <c r="F22" i="18"/>
  <c r="F19" i="18"/>
  <c r="F17" i="18"/>
  <c r="F23" i="18"/>
  <c r="F20" i="18"/>
  <c r="F18" i="18"/>
  <c r="F15" i="18"/>
  <c r="G3" i="18"/>
  <c r="G6" i="18"/>
  <c r="G9" i="18"/>
  <c r="G11" i="18"/>
  <c r="G8" i="18"/>
  <c r="G10" i="18"/>
  <c r="G7" i="18"/>
  <c r="G5" i="18"/>
  <c r="G4" i="18"/>
  <c r="F24" i="16"/>
  <c r="F23" i="16"/>
  <c r="F22" i="16"/>
  <c r="F21" i="16"/>
  <c r="F20" i="16"/>
  <c r="F19" i="16"/>
  <c r="F18" i="16"/>
  <c r="F17" i="16"/>
  <c r="F16" i="16"/>
  <c r="G32" i="16"/>
  <c r="G30" i="16"/>
  <c r="G33" i="16"/>
  <c r="G35" i="16"/>
  <c r="G28" i="16"/>
  <c r="G29" i="16"/>
  <c r="G34" i="16"/>
  <c r="G31" i="16"/>
  <c r="G9" i="16"/>
  <c r="G4" i="16"/>
  <c r="G8" i="16"/>
  <c r="G11" i="16"/>
  <c r="G12" i="16"/>
  <c r="G10" i="16"/>
  <c r="G6" i="16"/>
  <c r="G7" i="16"/>
  <c r="G5" i="16"/>
</calcChain>
</file>

<file path=xl/sharedStrings.xml><?xml version="1.0" encoding="utf-8"?>
<sst xmlns="http://schemas.openxmlformats.org/spreadsheetml/2006/main" count="1499" uniqueCount="784">
  <si>
    <t>Compétition n°2</t>
  </si>
  <si>
    <t>EVEIL</t>
  </si>
  <si>
    <t>tap-tap pousse</t>
  </si>
  <si>
    <t>perche banc</t>
  </si>
  <si>
    <t>roule et sprint</t>
  </si>
  <si>
    <t xml:space="preserve">relais franchissement </t>
  </si>
  <si>
    <t>demi-fond</t>
  </si>
  <si>
    <t>TOTAL</t>
  </si>
  <si>
    <t>tap-tap fouette</t>
  </si>
  <si>
    <t>Le grand V</t>
  </si>
  <si>
    <t>coupe jarret</t>
  </si>
  <si>
    <t>la croix</t>
  </si>
  <si>
    <t>Pas de géant</t>
  </si>
  <si>
    <t>balance catapulte</t>
  </si>
  <si>
    <t xml:space="preserve">coup de tête </t>
  </si>
  <si>
    <t>course du temps</t>
  </si>
  <si>
    <t>Les Imbattables (La Duchère 2012)</t>
  </si>
  <si>
    <t>La Duchère 2 (2013 - 2014)</t>
  </si>
  <si>
    <t>Les guépards (Gerland 2013)</t>
  </si>
  <si>
    <t>Les Gryfondor (Gerland 2012 A à F)</t>
  </si>
  <si>
    <t>Crache le morceau (Gerland 2012 F à M)</t>
  </si>
  <si>
    <t>Les dibales de l'athlé (Gerland 2012 M à T)</t>
  </si>
  <si>
    <t xml:space="preserve">Les Gerlands ( A à S 2014) </t>
  </si>
  <si>
    <t>Equipe 1 parilly (2012)</t>
  </si>
  <si>
    <t>Equipe 2 Parilly (2013-2014)</t>
  </si>
  <si>
    <t>POUSSIN</t>
  </si>
  <si>
    <t>Demi-fond</t>
  </si>
  <si>
    <t>Equipe 1 Parilly (2010)</t>
  </si>
  <si>
    <t>Equipe 2 Parilly (2011)</t>
  </si>
  <si>
    <t>Les Lions (Gerland 2011 A à H)</t>
  </si>
  <si>
    <t>Coronavirus (Gerland 2011 J à S)</t>
  </si>
  <si>
    <t>Les A (Gerland 2010 B à F)</t>
  </si>
  <si>
    <t>Kanoa (Gerland 2010 F à M)</t>
  </si>
  <si>
    <t>Les Anonymes (Gerland 2010 M à Z)</t>
  </si>
  <si>
    <t>Equipe 1 La Duchère (2010/2011 Mà T)</t>
  </si>
  <si>
    <t>Equipe 2 La Duchère (2011 B à M)</t>
  </si>
  <si>
    <t>TRIATHLON N°1</t>
  </si>
  <si>
    <t>TRIATHLON N°2</t>
  </si>
  <si>
    <t>Triathlon N°3</t>
  </si>
  <si>
    <t>50m</t>
  </si>
  <si>
    <t>longueur</t>
  </si>
  <si>
    <t>poids</t>
  </si>
  <si>
    <t xml:space="preserve">total </t>
  </si>
  <si>
    <t>50m haies</t>
  </si>
  <si>
    <t>triple saut</t>
  </si>
  <si>
    <t>disque</t>
  </si>
  <si>
    <t>total</t>
  </si>
  <si>
    <t>1000m</t>
  </si>
  <si>
    <t>hauteur</t>
  </si>
  <si>
    <t>javelot</t>
  </si>
  <si>
    <t>performance</t>
  </si>
  <si>
    <t>points</t>
  </si>
  <si>
    <t>Performance</t>
  </si>
  <si>
    <t>BENJAMINES</t>
  </si>
  <si>
    <t>AUBARBIER</t>
  </si>
  <si>
    <t>Rose</t>
  </si>
  <si>
    <t>8"8</t>
  </si>
  <si>
    <t>3m08</t>
  </si>
  <si>
    <t>6m47</t>
  </si>
  <si>
    <t>BALAY</t>
  </si>
  <si>
    <t>8"5</t>
  </si>
  <si>
    <t>3m21</t>
  </si>
  <si>
    <t>6m59</t>
  </si>
  <si>
    <t>11"0</t>
  </si>
  <si>
    <t>7m13</t>
  </si>
  <si>
    <t>11m86</t>
  </si>
  <si>
    <t>4'17"0</t>
  </si>
  <si>
    <t>1m15</t>
  </si>
  <si>
    <t>10m59</t>
  </si>
  <si>
    <t>BALLOUL</t>
  </si>
  <si>
    <t>Sarah</t>
  </si>
  <si>
    <t>8"9</t>
  </si>
  <si>
    <t>2m97</t>
  </si>
  <si>
    <t>6m32</t>
  </si>
  <si>
    <t>bug chrono</t>
  </si>
  <si>
    <t>1m00</t>
  </si>
  <si>
    <t>8m12</t>
  </si>
  <si>
    <t>FAKROUNE</t>
  </si>
  <si>
    <t>Sanae Nour</t>
  </si>
  <si>
    <t>9"1</t>
  </si>
  <si>
    <t>2m74</t>
  </si>
  <si>
    <t>6m44</t>
  </si>
  <si>
    <t>11"6</t>
  </si>
  <si>
    <t>6m17</t>
  </si>
  <si>
    <t>11m75</t>
  </si>
  <si>
    <t>FINE</t>
  </si>
  <si>
    <t>Clemence</t>
  </si>
  <si>
    <t>8"3</t>
  </si>
  <si>
    <t>3m47</t>
  </si>
  <si>
    <t>6m57</t>
  </si>
  <si>
    <t>10"2</t>
  </si>
  <si>
    <t>7m05</t>
  </si>
  <si>
    <t>12m80</t>
  </si>
  <si>
    <t>4'06"0</t>
  </si>
  <si>
    <t>1m20</t>
  </si>
  <si>
    <t>10m19</t>
  </si>
  <si>
    <t>JOUTEUX</t>
  </si>
  <si>
    <t>9"5</t>
  </si>
  <si>
    <t>2m76</t>
  </si>
  <si>
    <t>4m46</t>
  </si>
  <si>
    <t>11"1</t>
  </si>
  <si>
    <t>6m95</t>
  </si>
  <si>
    <t>6m80</t>
  </si>
  <si>
    <t>nc</t>
  </si>
  <si>
    <t>5m14</t>
  </si>
  <si>
    <t>KANATE</t>
  </si>
  <si>
    <t>Fatoumah</t>
  </si>
  <si>
    <t>8"10</t>
  </si>
  <si>
    <t>3m33</t>
  </si>
  <si>
    <t>7m01</t>
  </si>
  <si>
    <t>11"2</t>
  </si>
  <si>
    <t>10m02</t>
  </si>
  <si>
    <t>4'18"00</t>
  </si>
  <si>
    <t>1m05</t>
  </si>
  <si>
    <t>7m37</t>
  </si>
  <si>
    <t>LEGRAND</t>
  </si>
  <si>
    <t>Zoé</t>
  </si>
  <si>
    <t>7"70</t>
  </si>
  <si>
    <t>3m18</t>
  </si>
  <si>
    <t>5m47</t>
  </si>
  <si>
    <t>9"8</t>
  </si>
  <si>
    <t>12m28</t>
  </si>
  <si>
    <t>4'35"00</t>
  </si>
  <si>
    <t>5m65</t>
  </si>
  <si>
    <t>OMARI</t>
  </si>
  <si>
    <t>Kheira</t>
  </si>
  <si>
    <t>2m87</t>
  </si>
  <si>
    <t>5m36</t>
  </si>
  <si>
    <t>12"3</t>
  </si>
  <si>
    <t>5m85</t>
  </si>
  <si>
    <t>8m34</t>
  </si>
  <si>
    <t>SIMON</t>
  </si>
  <si>
    <t>Lise</t>
  </si>
  <si>
    <t>7"8</t>
  </si>
  <si>
    <t>4m15</t>
  </si>
  <si>
    <t>7m97</t>
  </si>
  <si>
    <t>9"4</t>
  </si>
  <si>
    <t>20m63</t>
  </si>
  <si>
    <t>3'50"00</t>
  </si>
  <si>
    <t>1m35</t>
  </si>
  <si>
    <t>12m61</t>
  </si>
  <si>
    <t>SORIN</t>
  </si>
  <si>
    <t>Charlotte</t>
  </si>
  <si>
    <t>8"4</t>
  </si>
  <si>
    <t>3m93</t>
  </si>
  <si>
    <t>6m51</t>
  </si>
  <si>
    <t>8"7</t>
  </si>
  <si>
    <t>8m44</t>
  </si>
  <si>
    <t>17m10</t>
  </si>
  <si>
    <t>4'09"0</t>
  </si>
  <si>
    <t>1m30</t>
  </si>
  <si>
    <t>10m04</t>
  </si>
  <si>
    <t>SZABO CAGNI</t>
  </si>
  <si>
    <t>Flora</t>
  </si>
  <si>
    <t>14"7</t>
  </si>
  <si>
    <t>X</t>
  </si>
  <si>
    <t>10m90</t>
  </si>
  <si>
    <t>7m90</t>
  </si>
  <si>
    <t>BENJAMINS</t>
  </si>
  <si>
    <t>ANIAMBOSSOU</t>
  </si>
  <si>
    <t>Nathan</t>
  </si>
  <si>
    <t>7"4</t>
  </si>
  <si>
    <t>3m75</t>
  </si>
  <si>
    <t>9m20</t>
  </si>
  <si>
    <t>9"3</t>
  </si>
  <si>
    <t>16m74</t>
  </si>
  <si>
    <t>3'44"00</t>
  </si>
  <si>
    <t>19m20</t>
  </si>
  <si>
    <t>BEN ABOU</t>
  </si>
  <si>
    <t>Solaiman</t>
  </si>
  <si>
    <t>3m35</t>
  </si>
  <si>
    <t>5m50</t>
  </si>
  <si>
    <t>4"12'00</t>
  </si>
  <si>
    <t>7m83</t>
  </si>
  <si>
    <t>BOUJARD</t>
  </si>
  <si>
    <t>Liam</t>
  </si>
  <si>
    <t>2m55</t>
  </si>
  <si>
    <t>3m66</t>
  </si>
  <si>
    <t>11"3</t>
  </si>
  <si>
    <t>11m27</t>
  </si>
  <si>
    <t>6m52</t>
  </si>
  <si>
    <t>CHAFFARD JAKOBY</t>
  </si>
  <si>
    <t>Eelan</t>
  </si>
  <si>
    <t>10"0</t>
  </si>
  <si>
    <t>2m63</t>
  </si>
  <si>
    <t>3m87</t>
  </si>
  <si>
    <t>12"2</t>
  </si>
  <si>
    <t>10m27</t>
  </si>
  <si>
    <t>6m42</t>
  </si>
  <si>
    <t>DAGO KOUAME</t>
  </si>
  <si>
    <t>Gustin</t>
  </si>
  <si>
    <t>3m15</t>
  </si>
  <si>
    <t>4m85</t>
  </si>
  <si>
    <t>12"29</t>
  </si>
  <si>
    <t>12m29</t>
  </si>
  <si>
    <t xml:space="preserve">DAMICO </t>
  </si>
  <si>
    <t>Ernest</t>
  </si>
  <si>
    <t>9"</t>
  </si>
  <si>
    <t>5m18</t>
  </si>
  <si>
    <t>9m28</t>
  </si>
  <si>
    <t>FLETY</t>
  </si>
  <si>
    <t>Evans</t>
  </si>
  <si>
    <t>7"3</t>
  </si>
  <si>
    <t>3m98</t>
  </si>
  <si>
    <t>4m76</t>
  </si>
  <si>
    <t>GAMAIN TIXIER</t>
  </si>
  <si>
    <t>Basile</t>
  </si>
  <si>
    <t>6m24</t>
  </si>
  <si>
    <t>8m00</t>
  </si>
  <si>
    <t>GRANDVAL</t>
  </si>
  <si>
    <t>Clément</t>
  </si>
  <si>
    <t>10"3</t>
  </si>
  <si>
    <t>8m15</t>
  </si>
  <si>
    <t>GUIER</t>
  </si>
  <si>
    <t>Arthur</t>
  </si>
  <si>
    <t>8"40</t>
  </si>
  <si>
    <t>3m44</t>
  </si>
  <si>
    <t>4m52</t>
  </si>
  <si>
    <t>14m48</t>
  </si>
  <si>
    <t>3'54</t>
  </si>
  <si>
    <t>12m27</t>
  </si>
  <si>
    <t>JACQUET</t>
  </si>
  <si>
    <t>Léo</t>
  </si>
  <si>
    <t>7"6</t>
  </si>
  <si>
    <t>3m84</t>
  </si>
  <si>
    <t>6m27</t>
  </si>
  <si>
    <t>4'18"0</t>
  </si>
  <si>
    <t>1m40</t>
  </si>
  <si>
    <t>12m40</t>
  </si>
  <si>
    <t>KARIM</t>
  </si>
  <si>
    <t>Noam</t>
  </si>
  <si>
    <t>3m10</t>
  </si>
  <si>
    <t>4m35</t>
  </si>
  <si>
    <t>LAURENT</t>
  </si>
  <si>
    <t>Baptiste</t>
  </si>
  <si>
    <t>3m34</t>
  </si>
  <si>
    <t>5m21</t>
  </si>
  <si>
    <t>9"9</t>
  </si>
  <si>
    <t>7m84</t>
  </si>
  <si>
    <t>4'01"0</t>
  </si>
  <si>
    <t>13m01</t>
  </si>
  <si>
    <t xml:space="preserve">LOMBARDO </t>
  </si>
  <si>
    <t>Thomas</t>
  </si>
  <si>
    <t>7"9</t>
  </si>
  <si>
    <t>5m82</t>
  </si>
  <si>
    <t>15m95</t>
  </si>
  <si>
    <t>4'47"00</t>
  </si>
  <si>
    <t>9m85</t>
  </si>
  <si>
    <t>LOUVEL</t>
  </si>
  <si>
    <t>8"60</t>
  </si>
  <si>
    <t>3m20</t>
  </si>
  <si>
    <t>MAGNA</t>
  </si>
  <si>
    <t>Andréa</t>
  </si>
  <si>
    <t>5m73</t>
  </si>
  <si>
    <t>8m33</t>
  </si>
  <si>
    <t>15m18</t>
  </si>
  <si>
    <t>4'02"0</t>
  </si>
  <si>
    <t>14m33</t>
  </si>
  <si>
    <t>MATHIAS</t>
  </si>
  <si>
    <t>7"5</t>
  </si>
  <si>
    <t>3m39</t>
  </si>
  <si>
    <t>6m68</t>
  </si>
  <si>
    <t>16m12</t>
  </si>
  <si>
    <t>4'20"00</t>
  </si>
  <si>
    <t>1m25</t>
  </si>
  <si>
    <t>14m47</t>
  </si>
  <si>
    <t>MONAVON</t>
  </si>
  <si>
    <t>Maxime</t>
  </si>
  <si>
    <t>3m22</t>
  </si>
  <si>
    <t>5m71</t>
  </si>
  <si>
    <t>11"4</t>
  </si>
  <si>
    <t>MERCIER-PERUCCHETTI</t>
  </si>
  <si>
    <t>4m28</t>
  </si>
  <si>
    <t>3'56"0</t>
  </si>
  <si>
    <t>14m94</t>
  </si>
  <si>
    <t>NIR</t>
  </si>
  <si>
    <t>Wissal</t>
  </si>
  <si>
    <t>3m61</t>
  </si>
  <si>
    <t>6m21</t>
  </si>
  <si>
    <t>9"2</t>
  </si>
  <si>
    <t>8m09</t>
  </si>
  <si>
    <t>DNS</t>
  </si>
  <si>
    <t>4'15"0</t>
  </si>
  <si>
    <t>18m05</t>
  </si>
  <si>
    <t>ROUSSILLON-LORRAIN</t>
  </si>
  <si>
    <t>Timoté</t>
  </si>
  <si>
    <t>7"7</t>
  </si>
  <si>
    <t>3m83</t>
  </si>
  <si>
    <t>5m58</t>
  </si>
  <si>
    <t>8m04</t>
  </si>
  <si>
    <t>3'58"0</t>
  </si>
  <si>
    <t>10m70</t>
  </si>
  <si>
    <t>SATCHIVI</t>
  </si>
  <si>
    <t xml:space="preserve">Hector </t>
  </si>
  <si>
    <t>7"2</t>
  </si>
  <si>
    <t>4m30</t>
  </si>
  <si>
    <t>5m64</t>
  </si>
  <si>
    <t>14m53</t>
  </si>
  <si>
    <t>12m04</t>
  </si>
  <si>
    <t>SAURA</t>
  </si>
  <si>
    <t>Jules</t>
  </si>
  <si>
    <t>8"2</t>
  </si>
  <si>
    <t>3m12</t>
  </si>
  <si>
    <t>5m60</t>
  </si>
  <si>
    <t>10"8</t>
  </si>
  <si>
    <t>14m09</t>
  </si>
  <si>
    <t>4'06"00</t>
  </si>
  <si>
    <t>12m74</t>
  </si>
  <si>
    <t>SMITH</t>
  </si>
  <si>
    <t>Malory</t>
  </si>
  <si>
    <t>2m90</t>
  </si>
  <si>
    <t>5m40</t>
  </si>
  <si>
    <t>SORDET</t>
  </si>
  <si>
    <t>Mathis</t>
  </si>
  <si>
    <t>10"9</t>
  </si>
  <si>
    <t>1m</t>
  </si>
  <si>
    <t>9m75</t>
  </si>
  <si>
    <t>SULKOWSKI</t>
  </si>
  <si>
    <t>Romain</t>
  </si>
  <si>
    <t>11"5</t>
  </si>
  <si>
    <t>6m70</t>
  </si>
  <si>
    <t>10m52</t>
  </si>
  <si>
    <t>4'05"0</t>
  </si>
  <si>
    <t>10m00</t>
  </si>
  <si>
    <t>TILLIER</t>
  </si>
  <si>
    <t>Alexis</t>
  </si>
  <si>
    <t>4m02</t>
  </si>
  <si>
    <t>4m97</t>
  </si>
  <si>
    <t>TOPCHA</t>
  </si>
  <si>
    <t>Mayence</t>
  </si>
  <si>
    <t>13m32</t>
  </si>
  <si>
    <t>VIGNAND</t>
  </si>
  <si>
    <t>Elias</t>
  </si>
  <si>
    <t>6m85</t>
  </si>
  <si>
    <t>19m42</t>
  </si>
  <si>
    <t>4'00"00</t>
  </si>
  <si>
    <t>14m28</t>
  </si>
  <si>
    <t>Hauteur</t>
  </si>
  <si>
    <t>Triple saut</t>
  </si>
  <si>
    <t>MINIMES FILLES</t>
  </si>
  <si>
    <t>BOLOPION DIVO</t>
  </si>
  <si>
    <t>Anouk</t>
  </si>
  <si>
    <t>3m90</t>
  </si>
  <si>
    <t>10"5</t>
  </si>
  <si>
    <t>11m10</t>
  </si>
  <si>
    <t>3'33"0</t>
  </si>
  <si>
    <t>8m49</t>
  </si>
  <si>
    <t>10m17</t>
  </si>
  <si>
    <t>BRIAND</t>
  </si>
  <si>
    <t>Leonore</t>
  </si>
  <si>
    <t>3m73</t>
  </si>
  <si>
    <t>4m62</t>
  </si>
  <si>
    <t>10"7</t>
  </si>
  <si>
    <t>10m56</t>
  </si>
  <si>
    <t>BRUGAL</t>
  </si>
  <si>
    <t>Lucile</t>
  </si>
  <si>
    <t>3m68</t>
  </si>
  <si>
    <t>6m38</t>
  </si>
  <si>
    <t>8m50</t>
  </si>
  <si>
    <t>3'46"0</t>
  </si>
  <si>
    <t>8m47</t>
  </si>
  <si>
    <t>11m72</t>
  </si>
  <si>
    <t>BUSQUET</t>
  </si>
  <si>
    <t>Chloé</t>
  </si>
  <si>
    <t>3m49</t>
  </si>
  <si>
    <t>CARRUGE</t>
  </si>
  <si>
    <t>Sophie</t>
  </si>
  <si>
    <t>8"70</t>
  </si>
  <si>
    <t>3m13</t>
  </si>
  <si>
    <t>4m93</t>
  </si>
  <si>
    <t>11"40</t>
  </si>
  <si>
    <t>1m10</t>
  </si>
  <si>
    <t>8m80</t>
  </si>
  <si>
    <t>4'13"00</t>
  </si>
  <si>
    <t>5m86</t>
  </si>
  <si>
    <t>7m50</t>
  </si>
  <si>
    <t>CHAUVEAU</t>
  </si>
  <si>
    <t>Alma</t>
  </si>
  <si>
    <t>3m72</t>
  </si>
  <si>
    <t>5m22</t>
  </si>
  <si>
    <t>CHAPUIS</t>
  </si>
  <si>
    <t>Charline</t>
  </si>
  <si>
    <t>8"</t>
  </si>
  <si>
    <t>12"00</t>
  </si>
  <si>
    <t>6m67</t>
  </si>
  <si>
    <t>12"</t>
  </si>
  <si>
    <t>11m90</t>
  </si>
  <si>
    <t>4'03"00</t>
  </si>
  <si>
    <t>5m70</t>
  </si>
  <si>
    <t>10m06</t>
  </si>
  <si>
    <t>CHICOT</t>
  </si>
  <si>
    <t>Thamara</t>
  </si>
  <si>
    <t>6"8</t>
  </si>
  <si>
    <t>4m20</t>
  </si>
  <si>
    <t>7m88</t>
  </si>
  <si>
    <t>13m15</t>
  </si>
  <si>
    <t>DRIDI</t>
  </si>
  <si>
    <t>Meriem</t>
  </si>
  <si>
    <t>2m67</t>
  </si>
  <si>
    <t>3m78</t>
  </si>
  <si>
    <t>6m22</t>
  </si>
  <si>
    <t>Emilie</t>
  </si>
  <si>
    <t>12m15</t>
  </si>
  <si>
    <t>4'08"00</t>
  </si>
  <si>
    <t>6m90</t>
  </si>
  <si>
    <t>14m50</t>
  </si>
  <si>
    <t>JUBAULT</t>
  </si>
  <si>
    <t>LOLIE</t>
  </si>
  <si>
    <t>2m71</t>
  </si>
  <si>
    <t>4m65</t>
  </si>
  <si>
    <t>10"4</t>
  </si>
  <si>
    <t>4'11"00</t>
  </si>
  <si>
    <t>7m00</t>
  </si>
  <si>
    <t>LAFITTE</t>
  </si>
  <si>
    <t>Alhena</t>
  </si>
  <si>
    <t>3m85</t>
  </si>
  <si>
    <t>LYONNAZ</t>
  </si>
  <si>
    <t>Margaux</t>
  </si>
  <si>
    <t>3m77</t>
  </si>
  <si>
    <t>13m21</t>
  </si>
  <si>
    <t>3'52"0</t>
  </si>
  <si>
    <t>8m21</t>
  </si>
  <si>
    <t>11m15</t>
  </si>
  <si>
    <t>MAIRE</t>
  </si>
  <si>
    <t>Noa</t>
  </si>
  <si>
    <t>4m92</t>
  </si>
  <si>
    <t>9"60</t>
  </si>
  <si>
    <t>13m90</t>
  </si>
  <si>
    <t>6m94</t>
  </si>
  <si>
    <t>MUSOBI</t>
  </si>
  <si>
    <t>Doriane</t>
  </si>
  <si>
    <t>10"</t>
  </si>
  <si>
    <t>MOHAMED</t>
  </si>
  <si>
    <t>Linda</t>
  </si>
  <si>
    <t>4m13</t>
  </si>
  <si>
    <t>4m00</t>
  </si>
  <si>
    <t>16m71</t>
  </si>
  <si>
    <t>POTHIN</t>
  </si>
  <si>
    <t>Maud</t>
  </si>
  <si>
    <t>3m86</t>
  </si>
  <si>
    <t>5m80</t>
  </si>
  <si>
    <t>NC</t>
  </si>
  <si>
    <t>13m87</t>
  </si>
  <si>
    <t>RIGAL</t>
  </si>
  <si>
    <t>Alexia</t>
  </si>
  <si>
    <t>3m67</t>
  </si>
  <si>
    <t>4m53</t>
  </si>
  <si>
    <t>12m87</t>
  </si>
  <si>
    <t>3'50"0</t>
  </si>
  <si>
    <t>8m14</t>
  </si>
  <si>
    <t>RIVIERE CAZAUX</t>
  </si>
  <si>
    <t>Margot</t>
  </si>
  <si>
    <t>3m58</t>
  </si>
  <si>
    <t>9m42</t>
  </si>
  <si>
    <t>ROCHER</t>
  </si>
  <si>
    <t>4m19</t>
  </si>
  <si>
    <t>5m53</t>
  </si>
  <si>
    <t>17m74</t>
  </si>
  <si>
    <t>8m13</t>
  </si>
  <si>
    <t>12m09</t>
  </si>
  <si>
    <t>QUIMBER</t>
  </si>
  <si>
    <t>Elihaj</t>
  </si>
  <si>
    <t>4"02"00</t>
  </si>
  <si>
    <t>6m93</t>
  </si>
  <si>
    <t>10m50</t>
  </si>
  <si>
    <t>SUMBU</t>
  </si>
  <si>
    <t>Célia</t>
  </si>
  <si>
    <t>MINIMES GARCONS</t>
  </si>
  <si>
    <t>BASTIEN</t>
  </si>
  <si>
    <t>Malo</t>
  </si>
  <si>
    <t>6"4</t>
  </si>
  <si>
    <t>5m56</t>
  </si>
  <si>
    <t>11m19</t>
  </si>
  <si>
    <t>8"1</t>
  </si>
  <si>
    <t>1m60</t>
  </si>
  <si>
    <t>22m57</t>
  </si>
  <si>
    <t>3'12"0</t>
  </si>
  <si>
    <t>11m70</t>
  </si>
  <si>
    <t>34m90</t>
  </si>
  <si>
    <t>CORNET</t>
  </si>
  <si>
    <t>3m80</t>
  </si>
  <si>
    <t>4'12"0</t>
  </si>
  <si>
    <t>7m35</t>
  </si>
  <si>
    <t>17m08</t>
  </si>
  <si>
    <t>ESCLAPEZ</t>
  </si>
  <si>
    <t>Sacha</t>
  </si>
  <si>
    <t>7"80</t>
  </si>
  <si>
    <t>9"10</t>
  </si>
  <si>
    <t>16m40</t>
  </si>
  <si>
    <t>3'46"00</t>
  </si>
  <si>
    <t>8m10</t>
  </si>
  <si>
    <t>12m75</t>
  </si>
  <si>
    <t>DEREMENES</t>
  </si>
  <si>
    <t>FAURE</t>
  </si>
  <si>
    <t>Louison</t>
  </si>
  <si>
    <t>3m30</t>
  </si>
  <si>
    <t>12"0</t>
  </si>
  <si>
    <t>11m64</t>
  </si>
  <si>
    <t>GAY</t>
  </si>
  <si>
    <t>Nolann</t>
  </si>
  <si>
    <t>3m65</t>
  </si>
  <si>
    <t>GUERIN</t>
  </si>
  <si>
    <t>Yohannes</t>
  </si>
  <si>
    <t>7m32</t>
  </si>
  <si>
    <t>3'36"0</t>
  </si>
  <si>
    <t>8m67</t>
  </si>
  <si>
    <t>13m73</t>
  </si>
  <si>
    <t xml:space="preserve">LAMBERT </t>
  </si>
  <si>
    <t>Antoine</t>
  </si>
  <si>
    <t>4m21</t>
  </si>
  <si>
    <t>7m</t>
  </si>
  <si>
    <t>10"10</t>
  </si>
  <si>
    <t>17m15</t>
  </si>
  <si>
    <t>3'54"00</t>
  </si>
  <si>
    <t>17m30</t>
  </si>
  <si>
    <t>LUNVEN</t>
  </si>
  <si>
    <t>Yael</t>
  </si>
  <si>
    <t>4m04</t>
  </si>
  <si>
    <t>5m63</t>
  </si>
  <si>
    <t>12m63</t>
  </si>
  <si>
    <t>3'40"0</t>
  </si>
  <si>
    <t>9m22</t>
  </si>
  <si>
    <t>15m29</t>
  </si>
  <si>
    <t>MASCOLO</t>
  </si>
  <si>
    <t>Luca</t>
  </si>
  <si>
    <t>10m48</t>
  </si>
  <si>
    <t>3'38"0</t>
  </si>
  <si>
    <t>8m69</t>
  </si>
  <si>
    <t>12m01</t>
  </si>
  <si>
    <t>MATHURIN</t>
  </si>
  <si>
    <t>Jeremi</t>
  </si>
  <si>
    <t>12"1</t>
  </si>
  <si>
    <t>M'BAREK-FOREY</t>
  </si>
  <si>
    <t>Félix</t>
  </si>
  <si>
    <t>3m94</t>
  </si>
  <si>
    <t>5m78</t>
  </si>
  <si>
    <t>15m04</t>
  </si>
  <si>
    <t>NEOUZE</t>
  </si>
  <si>
    <t>Emile</t>
  </si>
  <si>
    <t>3'42"0</t>
  </si>
  <si>
    <t>9m33</t>
  </si>
  <si>
    <t>23m12</t>
  </si>
  <si>
    <t>POTENCIER</t>
  </si>
  <si>
    <t>Clement</t>
  </si>
  <si>
    <t>STARK</t>
  </si>
  <si>
    <t>4m38</t>
  </si>
  <si>
    <t>8m42</t>
  </si>
  <si>
    <t xml:space="preserve">Points </t>
  </si>
  <si>
    <t xml:space="preserve">Compétition n°1 </t>
  </si>
  <si>
    <t>classement</t>
  </si>
  <si>
    <t>Classement</t>
  </si>
  <si>
    <t xml:space="preserve"> franchissement ciseau</t>
  </si>
  <si>
    <t xml:space="preserve">Compétition n°3 </t>
  </si>
  <si>
    <t xml:space="preserve">Classement par points </t>
  </si>
  <si>
    <t>Classement général</t>
  </si>
  <si>
    <t>1(10)</t>
  </si>
  <si>
    <t>2(11)</t>
  </si>
  <si>
    <t>3(13)</t>
  </si>
  <si>
    <t>4(13)</t>
  </si>
  <si>
    <t>5(15)</t>
  </si>
  <si>
    <t>6(17)</t>
  </si>
  <si>
    <t>7(17)</t>
  </si>
  <si>
    <t>9(21)</t>
  </si>
  <si>
    <t>8(19)</t>
  </si>
  <si>
    <t>compétition n°1</t>
  </si>
  <si>
    <t>Compétition N°3</t>
  </si>
  <si>
    <t>classement général</t>
  </si>
  <si>
    <t>1(11)</t>
  </si>
  <si>
    <t>3(11)</t>
  </si>
  <si>
    <t>6(15)</t>
  </si>
  <si>
    <t>7(15)</t>
  </si>
  <si>
    <t>8(20)</t>
  </si>
  <si>
    <t>9(24)</t>
  </si>
  <si>
    <t>Meilleur triathlon</t>
  </si>
  <si>
    <t xml:space="preserve">épreuves </t>
  </si>
  <si>
    <t>poids  | 6m47 | 20 pts</t>
  </si>
  <si>
    <t>longueur  | 3m08 | 15 pts</t>
  </si>
  <si>
    <t>50m | 8"8 | 14 pts</t>
  </si>
  <si>
    <t>hauteur | 1m15 | 21 pts</t>
  </si>
  <si>
    <t>1000m | 4"17 | 17 pts</t>
  </si>
  <si>
    <t>poids  | 6m59 | 20 pts</t>
  </si>
  <si>
    <t>poids | 6m32 | 19 pts</t>
  </si>
  <si>
    <t>50m | 8"9 | 13 pts</t>
  </si>
  <si>
    <t>longueur  | 2m97 | 14 pts</t>
  </si>
  <si>
    <t>50mh | 11"6 | 15 pts</t>
  </si>
  <si>
    <t>poids | 6m44 | 20 pts</t>
  </si>
  <si>
    <t>longeur | 2m74 | 11 pts</t>
  </si>
  <si>
    <t>50mh | 10"2 | 19 pts</t>
  </si>
  <si>
    <t>hauteur | 1m20 | 24 pts</t>
  </si>
  <si>
    <t>poids | 6m57 | 20 pts</t>
  </si>
  <si>
    <t>50mh | 11"1 | 17 pts</t>
  </si>
  <si>
    <t>triple saut | 6m95 | 13 pts</t>
  </si>
  <si>
    <t xml:space="preserve">poids | 4m46 | 8 pts </t>
  </si>
  <si>
    <t>50m | 8"10 | 24 pts</t>
  </si>
  <si>
    <t>longeur | 3m33 | 19 pts</t>
  </si>
  <si>
    <t>poids | 7m01 | 22 pts</t>
  </si>
  <si>
    <t>50m | 7"7 | 31 pts</t>
  </si>
  <si>
    <t>disque | 12m28 | 15 pts</t>
  </si>
  <si>
    <t>50mh | 12"3 | 13 pts</t>
  </si>
  <si>
    <t>longueur | 2m87 | 13 pts</t>
  </si>
  <si>
    <t>poids | 5m36 | 13 pts</t>
  </si>
  <si>
    <t>50mh | 9"4 | 30 pts</t>
  </si>
  <si>
    <t>hauteur | 1m35 | 33 pts</t>
  </si>
  <si>
    <t>disque | 20m63 | 27 pts</t>
  </si>
  <si>
    <t>50mh | 8"7 | 34 pts</t>
  </si>
  <si>
    <t>hauteur | 1m30 | 30 pts</t>
  </si>
  <si>
    <t>disque | 17m10 | 23 pts</t>
  </si>
  <si>
    <t>50mh | 14"7 | 6 pts</t>
  </si>
  <si>
    <t>disque | 10m90 | 11 pts</t>
  </si>
  <si>
    <t>50m | 7"4 | 31 pts</t>
  </si>
  <si>
    <t>hauteur | 1m35 | 28 pts</t>
  </si>
  <si>
    <t>poids | 9m20 | 30 pts</t>
  </si>
  <si>
    <t>50m | 8"10 | 20 pts</t>
  </si>
  <si>
    <t>longueur | 3m35 | 16 pts</t>
  </si>
  <si>
    <t>Poids | 5m50 | 15 pts</t>
  </si>
  <si>
    <t>50mh | 11"3 | 14 pts</t>
  </si>
  <si>
    <t>longueur | 2m55 | 6pts</t>
  </si>
  <si>
    <t>Disque | 11m27 | 12 pts</t>
  </si>
  <si>
    <t>longueur | 2m63 | 7 pts</t>
  </si>
  <si>
    <t>Disque | 10m27 | 10 pts</t>
  </si>
  <si>
    <t>50mh | 12"2 | 11 pts</t>
  </si>
  <si>
    <t>Disque | 12m29 | 15 pts</t>
  </si>
  <si>
    <t>Longueur | 3m15 | 14 pts</t>
  </si>
  <si>
    <t>50m | 8"5 | 17 pts</t>
  </si>
  <si>
    <t>50mh | 11"2 | 16 pts</t>
  </si>
  <si>
    <t>Longeur | 3m35 | 16 pts</t>
  </si>
  <si>
    <t>Poids | 5m18 | 13 pts</t>
  </si>
  <si>
    <t>50m | 7"3 | 29 pts</t>
  </si>
  <si>
    <t>Longueur | 3m98 | 24 pts</t>
  </si>
  <si>
    <t>Poids | 4m76 | 11 pts</t>
  </si>
  <si>
    <t>50mh | 12"3 | 11 pts</t>
  </si>
  <si>
    <t>triple saut | 6m24 | 7 pts</t>
  </si>
  <si>
    <t>Disque | 8m | 4 pts</t>
  </si>
  <si>
    <t>50mh | 10"3 | 19 pts</t>
  </si>
  <si>
    <t>Disque | 8m15 | 5 pts</t>
  </si>
  <si>
    <t>50m | 8"40 | 18 pts</t>
  </si>
  <si>
    <t>longeur | 3m44 | 18 pts</t>
  </si>
  <si>
    <t>Disque | 14m48 | 20 pts</t>
  </si>
  <si>
    <t>50m | 7"6 | 24 pts</t>
  </si>
  <si>
    <t>hauteur | 1m40 | 31 pts</t>
  </si>
  <si>
    <t>Poids | 6m27 | 20 pts</t>
  </si>
  <si>
    <t xml:space="preserve">50m | 9"5 | 8 pts </t>
  </si>
  <si>
    <t>longueur | 3m10 | 13 pts</t>
  </si>
  <si>
    <t>Poids | 4m35 | 8 pts</t>
  </si>
  <si>
    <t>50mh | 9"9 | 19 pts</t>
  </si>
  <si>
    <t>Triple saut | 7m84 | 17 pts</t>
  </si>
  <si>
    <t>Poids | 5m21 | 13 pts</t>
  </si>
  <si>
    <t>Disque | 15m95 | 22 pts</t>
  </si>
  <si>
    <t>50m | 7"9 | 23 pts</t>
  </si>
  <si>
    <t>50m | 8"60 | 16 pts</t>
  </si>
  <si>
    <t>longueur | 3m20 | 14 pts</t>
  </si>
  <si>
    <t>poids | 5m18 | 13 pts</t>
  </si>
  <si>
    <t>50mh | 8"8 | 30 pts</t>
  </si>
  <si>
    <t>longueur | 3m98 | 24pts</t>
  </si>
  <si>
    <t>Disque | 15m18 | 21 pts</t>
  </si>
  <si>
    <t>hauteur | 1m25 | 22 pts</t>
  </si>
  <si>
    <t>Disque | 16m12 | 22 pts</t>
  </si>
  <si>
    <t>50m | 7"5 | 30 pts</t>
  </si>
  <si>
    <t>longueur | 3m22 | 15 pts</t>
  </si>
  <si>
    <t>Poids | 5m71 | 17 pts</t>
  </si>
  <si>
    <t>50m | 7"6 | 24pts</t>
  </si>
  <si>
    <t>longueur | 4m28 | 28 pts</t>
  </si>
  <si>
    <t>Poids | 6m59 | 21 pts</t>
  </si>
  <si>
    <t>50mh | 9"2 | 26 pts</t>
  </si>
  <si>
    <t>Javelot | 18m05 | 21 pts</t>
  </si>
  <si>
    <t>longueur | 3m83 | 22 pts</t>
  </si>
  <si>
    <t>Disque | 14m53 | 20 pts</t>
  </si>
  <si>
    <t>longueur | 4m30 | 28 pts</t>
  </si>
  <si>
    <t>50m | 7"2 | 35 pts</t>
  </si>
  <si>
    <t>50m | 8"2 | 19 pts</t>
  </si>
  <si>
    <t>longueur | 3m12 | 14 pts</t>
  </si>
  <si>
    <t>Disque | 14m09 | 19 pts</t>
  </si>
  <si>
    <t>50m | 8"8 | 15 pts</t>
  </si>
  <si>
    <t>longueur | 2m90 | 11 pts</t>
  </si>
  <si>
    <t>Poids | 5m40 | 15 pts</t>
  </si>
  <si>
    <t>50mh | 10"9 | 17 pts</t>
  </si>
  <si>
    <t xml:space="preserve">hauteur | 1m | 6pts </t>
  </si>
  <si>
    <t>javelot | 9m75 | 7 pts</t>
  </si>
  <si>
    <t>1000m | 4"06 | 16 pts</t>
  </si>
  <si>
    <t>longueur | 3m12 | 13 pts</t>
  </si>
  <si>
    <t>Poids | 5m73 | 17 pts</t>
  </si>
  <si>
    <t>50m | 7"9 | 19 pts</t>
  </si>
  <si>
    <t>longueur | 4m02 | 25 pts</t>
  </si>
  <si>
    <t>Poids | 4m97 | 12 pts</t>
  </si>
  <si>
    <t>Javelot | 13m32 | 14 pts</t>
  </si>
  <si>
    <t>50mh | 9"3 | 27 pts</t>
  </si>
  <si>
    <t>longueur | 3m75 | 21 pts</t>
  </si>
  <si>
    <t>Disque | 19m42 | 26 pts</t>
  </si>
  <si>
    <t>TRIATHLON N°3</t>
  </si>
  <si>
    <t xml:space="preserve">TRIATHLON n°3 </t>
  </si>
  <si>
    <t>TRIATHLON n°2</t>
  </si>
  <si>
    <t>TRIATHLON n°1</t>
  </si>
  <si>
    <t>longueur | 3m90 | 21pts</t>
  </si>
  <si>
    <t>1000m | 3"33 | 27 pts</t>
  </si>
  <si>
    <t>50m | 7"2 | 29 pts</t>
  </si>
  <si>
    <t>50m | 7"8 | 18 pts</t>
  </si>
  <si>
    <t>Hauteur | 1m30 | 22 pts</t>
  </si>
  <si>
    <t>Disque | 14m53 | 14 pts</t>
  </si>
  <si>
    <t>Longueur |3m68 | 18 pts</t>
  </si>
  <si>
    <t>1000m | 3'46 | 20 pts</t>
  </si>
  <si>
    <t>50m | 7"4 | 25 pts</t>
  </si>
  <si>
    <t>50m | 8"4 | 13 pts</t>
  </si>
  <si>
    <t xml:space="preserve">Longueur | 3m49 | 16 pts </t>
  </si>
  <si>
    <t>Longueur | 3m13 | 12 pts</t>
  </si>
  <si>
    <t>1000m | 4'13 | 14 pts</t>
  </si>
  <si>
    <t>50mh | 11"4 | 14 pts</t>
  </si>
  <si>
    <t>1000m | 4'03 | 16 pts</t>
  </si>
  <si>
    <t>Poids | 6m67 | 19 pts</t>
  </si>
  <si>
    <t>50m | 8" | 19 pts</t>
  </si>
  <si>
    <t>50m | 7"7 | 20 pts</t>
  </si>
  <si>
    <t>Longueur | 3m72 | 19 pts</t>
  </si>
  <si>
    <t>Poids | 5m22 | 10 pts</t>
  </si>
  <si>
    <t>50m | 6"8 | 37 pts</t>
  </si>
  <si>
    <t>Hauteur | 1m40 | 28 pts</t>
  </si>
  <si>
    <t>Poids | 7m88 |25  pts</t>
  </si>
  <si>
    <t>50m | 8"5 | 14 pts</t>
  </si>
  <si>
    <t>Longueur | 2m67 | 6 pts</t>
  </si>
  <si>
    <t>Poids | 3m78 | 7 pts</t>
  </si>
  <si>
    <t>Javelot | 14m50 | 18 pts</t>
  </si>
  <si>
    <t>1000m | 4'11 | 15 pts</t>
  </si>
  <si>
    <t>Hauteur | 1m15 | 14 pts</t>
  </si>
  <si>
    <t>50mh | 10"4 | 17 pts</t>
  </si>
  <si>
    <t>longueur | 3m85 | 20pts</t>
  </si>
  <si>
    <t>50m | 7"3 | 27 pts</t>
  </si>
  <si>
    <t>Poids | 7m13 |22  pts</t>
  </si>
  <si>
    <t>Longueur | 3m77 | 19 pts</t>
  </si>
  <si>
    <t>50m | 7"6 | 21 pts</t>
  </si>
  <si>
    <t>Longueur | 3m75 | 19 pts</t>
  </si>
  <si>
    <t>50mh | 10" | 18 pts</t>
  </si>
  <si>
    <t>Disque | 16m71 | 19 pts</t>
  </si>
  <si>
    <t>Longueur | 4m13 | 24 pts</t>
  </si>
  <si>
    <t>50m | 7"9 | 17 pts</t>
  </si>
  <si>
    <t>Longueur | 3m86 | 20 pts</t>
  </si>
  <si>
    <t>Poids | 5m80 | 14 pts</t>
  </si>
  <si>
    <t>Hauteur | 1m25 | 19 pts</t>
  </si>
  <si>
    <t>1000m | 3'50 | 19 pts</t>
  </si>
  <si>
    <t>Longueur | 3m58 | 17 pts</t>
  </si>
  <si>
    <t>Poids | 6m17 | 16 pts</t>
  </si>
  <si>
    <t>1000m | 4'02 | 17 pts</t>
  </si>
  <si>
    <t>triple saut | 6m93 | 8 pts</t>
  </si>
  <si>
    <t>Javelot | 10m50 | 10 pts</t>
  </si>
  <si>
    <t>Disque | 17m74 | 20 pts</t>
  </si>
  <si>
    <t>Longueur | 4m19 | 25 pts</t>
  </si>
  <si>
    <t>Longueur | 4m | 22 pts</t>
  </si>
  <si>
    <t xml:space="preserve">MINIMES FILLES </t>
  </si>
  <si>
    <t xml:space="preserve">*Le classement général est calculé sur la base du classement de chaque compétition ( le 1er marque 1, le 2ième 2 point et ainsi de suite). Chaque classement est ensuite additionnée pour déterminé l'équipe la plus régulière et celle qui a le moins de points est la plus forte </t>
  </si>
  <si>
    <t>MIMIMES GARCONS</t>
  </si>
  <si>
    <t xml:space="preserve">Longueur | 5m56 | 32 pts </t>
  </si>
  <si>
    <t>Poids | 11m19 | 30 pts</t>
  </si>
  <si>
    <t>50m | 6"4 | 34 pts</t>
  </si>
  <si>
    <t>50m | 7"7 | 15 pts</t>
  </si>
  <si>
    <t>Javelot | 17m08 | 12 pts</t>
  </si>
  <si>
    <t xml:space="preserve">Longueur | 3m80 | 14 pts </t>
  </si>
  <si>
    <t>50mh | 9"10 | 19 pts</t>
  </si>
  <si>
    <t>Disque | 16m40 | 14 pts</t>
  </si>
  <si>
    <t xml:space="preserve">Longueur | 3m90 | 15 pts </t>
  </si>
  <si>
    <t>50mh | 9"8 | 19 pts</t>
  </si>
  <si>
    <t>Hauteur | 1m40 | 27 pts</t>
  </si>
  <si>
    <t>50m | 8"1 | 12 pts</t>
  </si>
  <si>
    <t>Longueur | 3m30 | 9 pts</t>
  </si>
  <si>
    <t>Disque | 11m64 | 5 pts</t>
  </si>
  <si>
    <t>50m | 7"5 | 16 pts</t>
  </si>
  <si>
    <t xml:space="preserve">Longueur | 3m65 | 12 pts </t>
  </si>
  <si>
    <t>1000m | 3'36 | 15 pts</t>
  </si>
  <si>
    <t>Poids | 7m32 | 16 pts</t>
  </si>
  <si>
    <t>50m | 7"3 | 18 pts</t>
  </si>
  <si>
    <t xml:space="preserve">Hauteur | 1m35| 17 pts </t>
  </si>
  <si>
    <t>1000m | 3'40 | 15 pts</t>
  </si>
  <si>
    <t>Disque | 17m15 | 15 pts</t>
  </si>
  <si>
    <t>Longueur | 4m21 | 18 pts</t>
  </si>
  <si>
    <t>Disque | 13m90 | 13 pts</t>
  </si>
  <si>
    <t>50m | 7"2 | 18 pts</t>
  </si>
  <si>
    <t xml:space="preserve">Triple saut | 8m69 | 12 pts </t>
  </si>
  <si>
    <t>1000m | 3'38 | 15 pts</t>
  </si>
  <si>
    <t>50mh | 12"1 | 11 pts</t>
  </si>
  <si>
    <t>1000m | 3'42 | 14 pts</t>
  </si>
  <si>
    <t>Triple saut | 9m33 | 16 pts</t>
  </si>
  <si>
    <t>Javelot | 23m12 | 19 pts</t>
  </si>
  <si>
    <t>Disque | 15m04 | 11 pts</t>
  </si>
  <si>
    <t xml:space="preserve">Longueur | 3m15 | 7 pts </t>
  </si>
  <si>
    <t>Poids | 8m42 | 21 pts</t>
  </si>
  <si>
    <t>Longueur | 4m38 | 19 pts</t>
  </si>
  <si>
    <t>50 | 6"8 | 25 pts</t>
  </si>
  <si>
    <t>50mh | 9"6 | 21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</si>
</sst>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rgb="FFFFFFFF"/>
      <name val="Calibri"/>
    </font>
    <font>
      <sz val="12"/>
      <name val="Arial"/>
    </font>
    <font>
      <b/>
      <sz val="12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2"/>
      <color rgb="FF000000"/>
      <name val="Calibri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theme="0"/>
      <name val="Calibri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7" tint="0.39997558519241921"/>
        <bgColor rgb="FFFF9900"/>
      </patternFill>
    </fill>
    <fill>
      <patternFill patternType="solid">
        <fgColor theme="7" tint="0.39997558519241921"/>
        <bgColor rgb="FFFFD966"/>
      </patternFill>
    </fill>
    <fill>
      <patternFill patternType="solid">
        <fgColor theme="7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9900"/>
      </patternFill>
    </fill>
    <fill>
      <patternFill patternType="solid">
        <fgColor theme="7" tint="0.79998168889431442"/>
        <bgColor rgb="FFFFD966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1C232"/>
      </patternFill>
    </fill>
    <fill>
      <patternFill patternType="solid">
        <fgColor rgb="FFFFC000"/>
        <bgColor rgb="FFFFD96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2CC"/>
      </patternFill>
    </fill>
    <fill>
      <patternFill patternType="solid">
        <fgColor rgb="FFFFC000"/>
        <bgColor rgb="FFF1C23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center" vertical="center"/>
    </xf>
    <xf numFmtId="0" fontId="5" fillId="12" borderId="3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2" fillId="4" borderId="35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4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/>
    </xf>
    <xf numFmtId="0" fontId="13" fillId="12" borderId="34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12" borderId="36" xfId="0" applyFont="1" applyFill="1" applyBorder="1" applyAlignment="1">
      <alignment horizontal="center" vertical="center" wrapText="1"/>
    </xf>
    <xf numFmtId="0" fontId="0" fillId="0" borderId="29" xfId="0" applyFont="1" applyBorder="1" applyAlignment="1"/>
    <xf numFmtId="0" fontId="13" fillId="10" borderId="31" xfId="0" applyFont="1" applyFill="1" applyBorder="1" applyAlignment="1">
      <alignment horizontal="center" vertical="center"/>
    </xf>
    <xf numFmtId="0" fontId="15" fillId="14" borderId="46" xfId="0" applyFont="1" applyFill="1" applyBorder="1" applyAlignment="1">
      <alignment horizontal="center"/>
    </xf>
    <xf numFmtId="0" fontId="5" fillId="14" borderId="37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9" xfId="0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center" vertical="center"/>
    </xf>
    <xf numFmtId="0" fontId="5" fillId="14" borderId="40" xfId="0" applyFont="1" applyFill="1" applyBorder="1" applyAlignment="1">
      <alignment horizontal="center" vertical="center"/>
    </xf>
    <xf numFmtId="0" fontId="5" fillId="14" borderId="46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0" fillId="13" borderId="31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 wrapText="1"/>
    </xf>
    <xf numFmtId="0" fontId="2" fillId="5" borderId="31" xfId="0" applyFont="1" applyFill="1" applyBorder="1" applyAlignment="1">
      <alignment vertical="center" wrapText="1"/>
    </xf>
    <xf numFmtId="0" fontId="13" fillId="10" borderId="31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/>
    </xf>
    <xf numFmtId="0" fontId="13" fillId="0" borderId="29" xfId="0" applyFont="1" applyFill="1" applyBorder="1" applyAlignment="1">
      <alignment vertical="center"/>
    </xf>
    <xf numFmtId="0" fontId="2" fillId="8" borderId="43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vertical="center" wrapText="1"/>
    </xf>
    <xf numFmtId="0" fontId="2" fillId="6" borderId="4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vertical="center"/>
    </xf>
    <xf numFmtId="0" fontId="2" fillId="12" borderId="4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0" fontId="15" fillId="14" borderId="31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/>
    <xf numFmtId="0" fontId="0" fillId="0" borderId="29" xfId="0" applyFont="1" applyFill="1" applyBorder="1" applyAlignment="1"/>
    <xf numFmtId="0" fontId="5" fillId="0" borderId="29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0" fillId="0" borderId="49" xfId="0" applyFont="1" applyBorder="1" applyAlignment="1"/>
    <xf numFmtId="0" fontId="12" fillId="0" borderId="31" xfId="0" applyFont="1" applyBorder="1" applyAlignment="1"/>
    <xf numFmtId="0" fontId="0" fillId="0" borderId="31" xfId="0" applyFont="1" applyBorder="1" applyAlignment="1"/>
    <xf numFmtId="0" fontId="12" fillId="0" borderId="31" xfId="0" applyFont="1" applyBorder="1" applyAlignment="1">
      <alignment horizontal="center" vertical="center"/>
    </xf>
    <xf numFmtId="0" fontId="2" fillId="15" borderId="31" xfId="0" applyFont="1" applyFill="1" applyBorder="1" applyAlignment="1">
      <alignment horizontal="center" vertical="center"/>
    </xf>
    <xf numFmtId="0" fontId="0" fillId="16" borderId="31" xfId="0" applyFont="1" applyFill="1" applyBorder="1" applyAlignment="1">
      <alignment horizontal="center" vertical="center"/>
    </xf>
    <xf numFmtId="0" fontId="12" fillId="16" borderId="31" xfId="0" applyFont="1" applyFill="1" applyBorder="1" applyAlignment="1">
      <alignment horizontal="center" vertical="center"/>
    </xf>
    <xf numFmtId="0" fontId="15" fillId="15" borderId="31" xfId="0" applyFont="1" applyFill="1" applyBorder="1" applyAlignment="1">
      <alignment horizontal="center" vertical="center"/>
    </xf>
    <xf numFmtId="0" fontId="17" fillId="16" borderId="31" xfId="0" applyFont="1" applyFill="1" applyBorder="1" applyAlignment="1">
      <alignment horizontal="center" vertical="center"/>
    </xf>
    <xf numFmtId="0" fontId="2" fillId="17" borderId="31" xfId="0" applyFont="1" applyFill="1" applyBorder="1" applyAlignment="1">
      <alignment horizontal="center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4" fillId="0" borderId="27" xfId="0" applyFont="1" applyBorder="1" applyAlignment="1"/>
    <xf numFmtId="0" fontId="4" fillId="0" borderId="28" xfId="0" applyFont="1" applyBorder="1" applyAlignment="1"/>
    <xf numFmtId="0" fontId="2" fillId="0" borderId="29" xfId="0" applyFont="1" applyFill="1" applyBorder="1" applyAlignment="1"/>
    <xf numFmtId="0" fontId="2" fillId="0" borderId="29" xfId="0" applyFont="1" applyFill="1" applyBorder="1"/>
    <xf numFmtId="0" fontId="5" fillId="0" borderId="29" xfId="0" applyFont="1" applyFill="1" applyBorder="1"/>
    <xf numFmtId="0" fontId="5" fillId="18" borderId="31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29" xfId="0" applyFont="1" applyBorder="1" applyAlignment="1">
      <alignment horizontal="center"/>
    </xf>
    <xf numFmtId="0" fontId="15" fillId="16" borderId="31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 vertical="center" wrapText="1"/>
    </xf>
    <xf numFmtId="0" fontId="15" fillId="16" borderId="31" xfId="0" applyFont="1" applyFill="1" applyBorder="1" applyAlignment="1">
      <alignment horizontal="center" vertical="center"/>
    </xf>
    <xf numFmtId="0" fontId="5" fillId="18" borderId="31" xfId="0" applyFont="1" applyFill="1" applyBorder="1" applyAlignment="1">
      <alignment horizontal="center" vertical="center"/>
    </xf>
    <xf numFmtId="0" fontId="15" fillId="18" borderId="31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5" fillId="18" borderId="31" xfId="0" applyFont="1" applyFill="1" applyBorder="1" applyAlignment="1">
      <alignment horizontal="left" vertical="center"/>
    </xf>
    <xf numFmtId="0" fontId="15" fillId="18" borderId="31" xfId="0" applyFont="1" applyFill="1" applyBorder="1" applyAlignment="1">
      <alignment horizontal="left" vertical="center"/>
    </xf>
    <xf numFmtId="0" fontId="16" fillId="15" borderId="31" xfId="0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7" fillId="0" borderId="29" xfId="0" applyFont="1" applyFill="1" applyBorder="1" applyAlignment="1"/>
    <xf numFmtId="0" fontId="4" fillId="0" borderId="29" xfId="0" applyFont="1" applyFill="1" applyBorder="1" applyAlignment="1"/>
    <xf numFmtId="0" fontId="7" fillId="0" borderId="29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5" fillId="0" borderId="29" xfId="0" applyFont="1" applyFill="1" applyBorder="1" applyAlignment="1"/>
    <xf numFmtId="0" fontId="3" fillId="0" borderId="29" xfId="0" applyFont="1" applyFill="1" applyBorder="1" applyAlignment="1"/>
    <xf numFmtId="0" fontId="19" fillId="0" borderId="29" xfId="0" applyFont="1" applyFill="1" applyBorder="1" applyAlignment="1"/>
    <xf numFmtId="0" fontId="19" fillId="0" borderId="29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29" xfId="0" applyFont="1" applyFill="1" applyBorder="1" applyAlignment="1"/>
    <xf numFmtId="0" fontId="18" fillId="0" borderId="29" xfId="0" applyFont="1" applyFill="1" applyBorder="1" applyAlignment="1"/>
    <xf numFmtId="0" fontId="16" fillId="0" borderId="29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24" fillId="0" borderId="2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0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8" fillId="0" borderId="29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3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8" fillId="19" borderId="31" xfId="0" applyFont="1" applyFill="1" applyBorder="1" applyAlignment="1">
      <alignment horizontal="center" vertical="center"/>
    </xf>
    <xf numFmtId="0" fontId="28" fillId="19" borderId="10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28" fillId="19" borderId="25" xfId="0" applyFont="1" applyFill="1" applyBorder="1" applyAlignment="1">
      <alignment horizontal="center" vertical="center"/>
    </xf>
    <xf numFmtId="0" fontId="28" fillId="19" borderId="9" xfId="0" applyFont="1" applyFill="1" applyBorder="1" applyAlignment="1">
      <alignment horizontal="center" vertical="center"/>
    </xf>
    <xf numFmtId="0" fontId="28" fillId="19" borderId="12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vertical="center"/>
    </xf>
    <xf numFmtId="0" fontId="18" fillId="19" borderId="9" xfId="0" applyFont="1" applyFill="1" applyBorder="1" applyAlignment="1">
      <alignment vertical="center"/>
    </xf>
    <xf numFmtId="0" fontId="13" fillId="19" borderId="31" xfId="0" applyFont="1" applyFill="1" applyBorder="1" applyAlignment="1">
      <alignment horizontal="center" vertical="center"/>
    </xf>
    <xf numFmtId="0" fontId="18" fillId="19" borderId="31" xfId="0" applyFont="1" applyFill="1" applyBorder="1" applyAlignment="1">
      <alignment horizontal="center" vertical="center"/>
    </xf>
    <xf numFmtId="0" fontId="28" fillId="20" borderId="31" xfId="0" applyFont="1" applyFill="1" applyBorder="1" applyAlignment="1">
      <alignment horizontal="center" vertical="center"/>
    </xf>
    <xf numFmtId="0" fontId="28" fillId="20" borderId="10" xfId="0" applyFont="1" applyFill="1" applyBorder="1" applyAlignment="1">
      <alignment horizontal="center" vertical="center"/>
    </xf>
    <xf numFmtId="0" fontId="28" fillId="20" borderId="5" xfId="0" applyFont="1" applyFill="1" applyBorder="1" applyAlignment="1">
      <alignment horizontal="center" vertical="center"/>
    </xf>
    <xf numFmtId="0" fontId="28" fillId="20" borderId="25" xfId="0" applyFont="1" applyFill="1" applyBorder="1" applyAlignment="1">
      <alignment horizontal="center" vertical="center"/>
    </xf>
    <xf numFmtId="0" fontId="28" fillId="20" borderId="9" xfId="0" applyFont="1" applyFill="1" applyBorder="1" applyAlignment="1">
      <alignment horizontal="center" vertical="center"/>
    </xf>
    <xf numFmtId="0" fontId="28" fillId="20" borderId="12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vertical="center"/>
    </xf>
    <xf numFmtId="0" fontId="18" fillId="20" borderId="9" xfId="0" applyFont="1" applyFill="1" applyBorder="1" applyAlignment="1">
      <alignment vertical="center"/>
    </xf>
    <xf numFmtId="0" fontId="13" fillId="20" borderId="31" xfId="0" applyFont="1" applyFill="1" applyBorder="1" applyAlignment="1">
      <alignment horizontal="center" vertical="center"/>
    </xf>
    <xf numFmtId="0" fontId="27" fillId="19" borderId="31" xfId="0" applyFont="1" applyFill="1" applyBorder="1" applyAlignment="1">
      <alignment horizontal="center" vertical="center"/>
    </xf>
    <xf numFmtId="0" fontId="27" fillId="20" borderId="31" xfId="0" applyFont="1" applyFill="1" applyBorder="1" applyAlignment="1">
      <alignment horizontal="center" vertical="center"/>
    </xf>
    <xf numFmtId="0" fontId="14" fillId="19" borderId="11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19" borderId="31" xfId="0" applyFont="1" applyFill="1" applyBorder="1" applyAlignment="1">
      <alignment horizontal="center" vertical="center"/>
    </xf>
    <xf numFmtId="0" fontId="14" fillId="20" borderId="3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/>
    </xf>
    <xf numFmtId="0" fontId="1" fillId="0" borderId="0" xfId="0" applyFont="1" applyAlignment="1"/>
    <xf numFmtId="0" fontId="1" fillId="0" borderId="29" xfId="0" applyFont="1" applyFill="1" applyBorder="1" applyAlignment="1"/>
    <xf numFmtId="0" fontId="1" fillId="0" borderId="3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6" fillId="12" borderId="31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center"/>
    </xf>
    <xf numFmtId="0" fontId="21" fillId="12" borderId="31" xfId="0" applyFont="1" applyFill="1" applyBorder="1" applyAlignment="1">
      <alignment horizontal="center"/>
    </xf>
    <xf numFmtId="0" fontId="6" fillId="20" borderId="31" xfId="0" applyFont="1" applyFill="1" applyBorder="1" applyAlignment="1">
      <alignment horizontal="center"/>
    </xf>
    <xf numFmtId="0" fontId="19" fillId="20" borderId="31" xfId="0" applyFont="1" applyFill="1" applyBorder="1" applyAlignment="1">
      <alignment horizontal="center"/>
    </xf>
    <xf numFmtId="0" fontId="21" fillId="20" borderId="31" xfId="0" applyFont="1" applyFill="1" applyBorder="1" applyAlignment="1">
      <alignment horizontal="center"/>
    </xf>
    <xf numFmtId="0" fontId="6" fillId="19" borderId="31" xfId="0" applyFont="1" applyFill="1" applyBorder="1" applyAlignment="1">
      <alignment horizontal="center"/>
    </xf>
    <xf numFmtId="0" fontId="19" fillId="19" borderId="31" xfId="0" applyFont="1" applyFill="1" applyBorder="1" applyAlignment="1">
      <alignment horizontal="center"/>
    </xf>
    <xf numFmtId="0" fontId="15" fillId="19" borderId="31" xfId="0" applyFont="1" applyFill="1" applyBorder="1" applyAlignment="1">
      <alignment horizontal="center"/>
    </xf>
    <xf numFmtId="0" fontId="21" fillId="19" borderId="31" xfId="0" applyFont="1" applyFill="1" applyBorder="1" applyAlignment="1">
      <alignment horizontal="center"/>
    </xf>
    <xf numFmtId="0" fontId="9" fillId="19" borderId="31" xfId="0" applyFont="1" applyFill="1" applyBorder="1" applyAlignment="1">
      <alignment horizontal="center"/>
    </xf>
    <xf numFmtId="0" fontId="16" fillId="19" borderId="31" xfId="0" applyFont="1" applyFill="1" applyBorder="1" applyAlignment="1">
      <alignment horizontal="center"/>
    </xf>
    <xf numFmtId="0" fontId="15" fillId="20" borderId="31" xfId="0" applyFont="1" applyFill="1" applyBorder="1" applyAlignment="1">
      <alignment horizontal="center"/>
    </xf>
    <xf numFmtId="0" fontId="19" fillId="19" borderId="31" xfId="0" applyFont="1" applyFill="1" applyBorder="1" applyAlignment="1"/>
    <xf numFmtId="0" fontId="9" fillId="20" borderId="31" xfId="0" applyFont="1" applyFill="1" applyBorder="1" applyAlignment="1">
      <alignment horizontal="center"/>
    </xf>
    <xf numFmtId="0" fontId="16" fillId="20" borderId="31" xfId="0" applyFont="1" applyFill="1" applyBorder="1" applyAlignment="1">
      <alignment horizontal="center"/>
    </xf>
    <xf numFmtId="0" fontId="19" fillId="20" borderId="31" xfId="0" applyFont="1" applyFill="1" applyBorder="1" applyAlignment="1"/>
    <xf numFmtId="0" fontId="15" fillId="0" borderId="31" xfId="0" applyFont="1" applyFill="1" applyBorder="1" applyAlignment="1">
      <alignment horizontal="center" vertical="center"/>
    </xf>
    <xf numFmtId="0" fontId="11" fillId="12" borderId="31" xfId="0" applyFont="1" applyFill="1" applyBorder="1" applyAlignment="1">
      <alignment horizontal="center"/>
    </xf>
    <xf numFmtId="0" fontId="1" fillId="19" borderId="31" xfId="0" applyFont="1" applyFill="1" applyBorder="1" applyAlignment="1">
      <alignment horizontal="center" vertical="center"/>
    </xf>
    <xf numFmtId="0" fontId="11" fillId="19" borderId="31" xfId="0" applyFont="1" applyFill="1" applyBorder="1" applyAlignment="1">
      <alignment horizontal="center" vertical="center"/>
    </xf>
    <xf numFmtId="0" fontId="32" fillId="19" borderId="31" xfId="0" applyFont="1" applyFill="1" applyBorder="1" applyAlignment="1">
      <alignment horizontal="center" vertical="center"/>
    </xf>
    <xf numFmtId="0" fontId="15" fillId="19" borderId="31" xfId="0" applyFont="1" applyFill="1" applyBorder="1" applyAlignment="1">
      <alignment horizontal="center" vertical="center"/>
    </xf>
    <xf numFmtId="0" fontId="5" fillId="19" borderId="31" xfId="0" applyFont="1" applyFill="1" applyBorder="1" applyAlignment="1">
      <alignment horizontal="center" vertical="center"/>
    </xf>
    <xf numFmtId="0" fontId="6" fillId="19" borderId="31" xfId="0" applyFont="1" applyFill="1" applyBorder="1" applyAlignment="1">
      <alignment horizontal="center" vertical="center"/>
    </xf>
    <xf numFmtId="0" fontId="21" fillId="19" borderId="31" xfId="0" applyFont="1" applyFill="1" applyBorder="1" applyAlignment="1">
      <alignment horizontal="center" vertical="center"/>
    </xf>
    <xf numFmtId="0" fontId="35" fillId="19" borderId="31" xfId="0" applyFont="1" applyFill="1" applyBorder="1" applyAlignment="1">
      <alignment horizontal="center"/>
    </xf>
    <xf numFmtId="0" fontId="33" fillId="6" borderId="31" xfId="0" applyFont="1" applyFill="1" applyBorder="1" applyAlignment="1">
      <alignment horizontal="center"/>
    </xf>
    <xf numFmtId="0" fontId="32" fillId="6" borderId="31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32" fillId="20" borderId="31" xfId="0" applyFont="1" applyFill="1" applyBorder="1" applyAlignment="1">
      <alignment horizontal="center" vertical="center"/>
    </xf>
    <xf numFmtId="0" fontId="5" fillId="20" borderId="31" xfId="0" applyFont="1" applyFill="1" applyBorder="1" applyAlignment="1">
      <alignment horizontal="center" vertical="center"/>
    </xf>
    <xf numFmtId="0" fontId="33" fillId="20" borderId="31" xfId="0" applyFont="1" applyFill="1" applyBorder="1" applyAlignment="1">
      <alignment horizontal="center"/>
    </xf>
    <xf numFmtId="0" fontId="33" fillId="20" borderId="31" xfId="0" applyFont="1" applyFill="1" applyBorder="1" applyAlignment="1">
      <alignment horizontal="center" vertical="center"/>
    </xf>
    <xf numFmtId="0" fontId="6" fillId="20" borderId="31" xfId="0" applyFont="1" applyFill="1" applyBorder="1" applyAlignment="1">
      <alignment horizontal="center" vertical="center"/>
    </xf>
    <xf numFmtId="0" fontId="35" fillId="20" borderId="31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4" fillId="15" borderId="31" xfId="0" applyFont="1" applyFill="1" applyBorder="1" applyAlignment="1">
      <alignment horizontal="center" vertical="center"/>
    </xf>
    <xf numFmtId="0" fontId="29" fillId="16" borderId="3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7" fillId="19" borderId="31" xfId="0" applyFont="1" applyFill="1" applyBorder="1" applyAlignment="1">
      <alignment horizontal="center" vertical="center"/>
    </xf>
    <xf numFmtId="0" fontId="7" fillId="19" borderId="31" xfId="0" applyFont="1" applyFill="1" applyBorder="1" applyAlignment="1">
      <alignment vertical="center"/>
    </xf>
    <xf numFmtId="0" fontId="7" fillId="20" borderId="31" xfId="0" applyFont="1" applyFill="1" applyBorder="1" applyAlignment="1">
      <alignment horizontal="center" vertical="center"/>
    </xf>
    <xf numFmtId="0" fontId="7" fillId="20" borderId="31" xfId="0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7" fillId="19" borderId="31" xfId="0" applyFont="1" applyFill="1" applyBorder="1" applyAlignment="1">
      <alignment horizontal="center"/>
    </xf>
    <xf numFmtId="0" fontId="5" fillId="19" borderId="31" xfId="0" applyFont="1" applyFill="1" applyBorder="1" applyAlignment="1">
      <alignment horizontal="center"/>
    </xf>
    <xf numFmtId="0" fontId="7" fillId="20" borderId="31" xfId="0" applyFont="1" applyFill="1" applyBorder="1" applyAlignment="1">
      <alignment horizontal="center"/>
    </xf>
    <xf numFmtId="0" fontId="5" fillId="20" borderId="31" xfId="0" applyFont="1" applyFill="1" applyBorder="1" applyAlignment="1">
      <alignment horizontal="center"/>
    </xf>
    <xf numFmtId="0" fontId="19" fillId="0" borderId="0" xfId="0" applyFont="1" applyAlignment="1"/>
    <xf numFmtId="0" fontId="23" fillId="12" borderId="31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2" fillId="19" borderId="31" xfId="0" applyFont="1" applyFill="1" applyBorder="1" applyAlignment="1">
      <alignment horizontal="center"/>
    </xf>
    <xf numFmtId="0" fontId="22" fillId="20" borderId="31" xfId="0" applyFont="1" applyFill="1" applyBorder="1" applyAlignment="1">
      <alignment horizontal="center"/>
    </xf>
    <xf numFmtId="0" fontId="23" fillId="19" borderId="31" xfId="0" applyFont="1" applyFill="1" applyBorder="1" applyAlignment="1">
      <alignment horizontal="center"/>
    </xf>
    <xf numFmtId="0" fontId="23" fillId="20" borderId="31" xfId="0" applyFont="1" applyFill="1" applyBorder="1" applyAlignment="1">
      <alignment horizontal="center"/>
    </xf>
    <xf numFmtId="0" fontId="1" fillId="19" borderId="31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1" fillId="0" borderId="29" xfId="0" applyFont="1" applyBorder="1" applyAlignment="1"/>
    <xf numFmtId="0" fontId="1" fillId="0" borderId="29" xfId="0" applyFont="1" applyBorder="1" applyAlignment="1">
      <alignment horizontal="center"/>
    </xf>
    <xf numFmtId="0" fontId="22" fillId="19" borderId="41" xfId="0" applyFont="1" applyFill="1" applyBorder="1" applyAlignment="1">
      <alignment horizontal="center"/>
    </xf>
    <xf numFmtId="0" fontId="22" fillId="20" borderId="41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16" borderId="31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2" fillId="20" borderId="41" xfId="0" applyFont="1" applyFill="1" applyBorder="1" applyAlignment="1">
      <alignment horizontal="center" vertical="center"/>
    </xf>
    <xf numFmtId="0" fontId="12" fillId="20" borderId="42" xfId="0" applyFont="1" applyFill="1" applyBorder="1" applyAlignment="1">
      <alignment horizontal="center" vertical="center"/>
    </xf>
    <xf numFmtId="0" fontId="12" fillId="20" borderId="4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32" fillId="20" borderId="3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32" fillId="19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2" fillId="20" borderId="41" xfId="0" applyFont="1" applyFill="1" applyBorder="1" applyAlignment="1">
      <alignment horizontal="center"/>
    </xf>
    <xf numFmtId="0" fontId="0" fillId="20" borderId="42" xfId="0" applyFont="1" applyFill="1" applyBorder="1" applyAlignment="1">
      <alignment horizontal="center"/>
    </xf>
    <xf numFmtId="0" fontId="0" fillId="20" borderId="43" xfId="0" applyFont="1" applyFill="1" applyBorder="1" applyAlignment="1">
      <alignment horizontal="center"/>
    </xf>
    <xf numFmtId="0" fontId="28" fillId="20" borderId="31" xfId="0" applyFont="1" applyFill="1" applyBorder="1" applyAlignment="1">
      <alignment horizontal="center" vertical="center"/>
    </xf>
    <xf numFmtId="0" fontId="18" fillId="20" borderId="31" xfId="0" applyFont="1" applyFill="1" applyBorder="1" applyAlignment="1">
      <alignment vertical="center"/>
    </xf>
    <xf numFmtId="0" fontId="28" fillId="19" borderId="31" xfId="0" applyFont="1" applyFill="1" applyBorder="1" applyAlignment="1">
      <alignment horizontal="center" vertical="center"/>
    </xf>
    <xf numFmtId="0" fontId="18" fillId="19" borderId="31" xfId="0" applyFont="1" applyFill="1" applyBorder="1" applyAlignment="1">
      <alignment vertical="center"/>
    </xf>
    <xf numFmtId="0" fontId="30" fillId="2" borderId="26" xfId="0" applyFont="1" applyFill="1" applyBorder="1" applyAlignment="1">
      <alignment horizontal="center" vertical="center"/>
    </xf>
    <xf numFmtId="0" fontId="31" fillId="0" borderId="27" xfId="0" applyFont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13" fillId="20" borderId="3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2" fillId="13" borderId="31" xfId="0" applyFont="1" applyFill="1" applyBorder="1" applyAlignment="1">
      <alignment horizontal="center"/>
    </xf>
    <xf numFmtId="0" fontId="12" fillId="13" borderId="41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23" fillId="20" borderId="41" xfId="0" applyFont="1" applyFill="1" applyBorder="1" applyAlignment="1">
      <alignment horizontal="center"/>
    </xf>
    <xf numFmtId="0" fontId="23" fillId="19" borderId="41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22" fillId="0" borderId="29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54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E76A-CEC2-4420-9984-A82596B39EB8}">
  <dimension ref="A1:P36"/>
  <sheetViews>
    <sheetView topLeftCell="A22" workbookViewId="0">
      <selection activeCell="A12" sqref="A12"/>
    </sheetView>
  </sheetViews>
  <sheetFormatPr baseColWidth="10" defaultRowHeight="15" x14ac:dyDescent="0.25"/>
  <cols>
    <col min="1" max="1" width="24.7265625" customWidth="1"/>
    <col min="2" max="2" width="22.1796875" customWidth="1"/>
    <col min="3" max="3" width="12.453125" customWidth="1"/>
    <col min="4" max="4" width="14.54296875" customWidth="1"/>
    <col min="5" max="5" width="18.1796875" customWidth="1"/>
    <col min="6" max="6" width="20.81640625" customWidth="1"/>
    <col min="10" max="10" width="24.453125" style="7" customWidth="1"/>
    <col min="11" max="11" width="17.81640625" customWidth="1"/>
    <col min="12" max="12" width="15.90625" customWidth="1"/>
  </cols>
  <sheetData>
    <row r="1" spans="1:16" ht="15.6" thickBot="1" x14ac:dyDescent="0.3"/>
    <row r="2" spans="1:16" ht="15.6" thickBot="1" x14ac:dyDescent="0.3">
      <c r="B2" s="305" t="s">
        <v>548</v>
      </c>
      <c r="C2" s="306"/>
      <c r="D2" s="306"/>
      <c r="E2" s="306"/>
      <c r="F2" s="306"/>
      <c r="G2" s="306"/>
      <c r="H2" s="307"/>
    </row>
    <row r="3" spans="1:16" ht="16.2" thickBot="1" x14ac:dyDescent="0.35">
      <c r="A3" s="2"/>
      <c r="B3" s="65" t="s">
        <v>2</v>
      </c>
      <c r="C3" s="66" t="s">
        <v>3</v>
      </c>
      <c r="D3" s="66" t="s">
        <v>4</v>
      </c>
      <c r="E3" s="67" t="s">
        <v>5</v>
      </c>
      <c r="F3" s="68" t="s">
        <v>6</v>
      </c>
      <c r="G3" s="69" t="s">
        <v>7</v>
      </c>
      <c r="H3" s="49" t="s">
        <v>549</v>
      </c>
    </row>
    <row r="4" spans="1:16" ht="16.8" thickTop="1" thickBot="1" x14ac:dyDescent="0.3">
      <c r="A4" s="54" t="s">
        <v>23</v>
      </c>
      <c r="B4" s="19">
        <v>67</v>
      </c>
      <c r="C4" s="20">
        <v>102</v>
      </c>
      <c r="D4" s="20">
        <v>15</v>
      </c>
      <c r="E4" s="21">
        <v>13</v>
      </c>
      <c r="F4" s="22">
        <v>55</v>
      </c>
      <c r="G4" s="23">
        <f t="shared" ref="G4:G12" si="0">SUM(B4:F4)</f>
        <v>252</v>
      </c>
      <c r="H4" s="48">
        <v>1</v>
      </c>
    </row>
    <row r="5" spans="1:16" ht="31.8" thickBot="1" x14ac:dyDescent="0.3">
      <c r="A5" s="53" t="s">
        <v>16</v>
      </c>
      <c r="B5" s="47">
        <v>48</v>
      </c>
      <c r="C5" s="9">
        <v>63</v>
      </c>
      <c r="D5" s="9">
        <v>39</v>
      </c>
      <c r="E5" s="10">
        <v>10</v>
      </c>
      <c r="F5" s="11">
        <v>71</v>
      </c>
      <c r="G5" s="18">
        <f t="shared" si="0"/>
        <v>231</v>
      </c>
      <c r="H5" s="50">
        <v>2</v>
      </c>
    </row>
    <row r="6" spans="1:16" ht="16.2" thickBot="1" x14ac:dyDescent="0.3">
      <c r="A6" s="55" t="s">
        <v>18</v>
      </c>
      <c r="B6" s="24">
        <v>53</v>
      </c>
      <c r="C6" s="25">
        <v>46</v>
      </c>
      <c r="D6" s="25">
        <v>45</v>
      </c>
      <c r="E6" s="26">
        <v>13</v>
      </c>
      <c r="F6" s="27">
        <v>60</v>
      </c>
      <c r="G6" s="28">
        <f t="shared" si="0"/>
        <v>217</v>
      </c>
      <c r="H6" s="50">
        <v>3</v>
      </c>
    </row>
    <row r="7" spans="1:16" ht="16.2" thickBot="1" x14ac:dyDescent="0.3">
      <c r="A7" s="56" t="s">
        <v>17</v>
      </c>
      <c r="B7" s="37">
        <v>53</v>
      </c>
      <c r="C7" s="38">
        <v>48</v>
      </c>
      <c r="D7" s="38">
        <v>38</v>
      </c>
      <c r="E7" s="39">
        <v>10</v>
      </c>
      <c r="F7" s="40">
        <v>62</v>
      </c>
      <c r="G7" s="18">
        <f t="shared" si="0"/>
        <v>211</v>
      </c>
      <c r="H7" s="51">
        <v>4</v>
      </c>
    </row>
    <row r="8" spans="1:16" ht="16.2" thickBot="1" x14ac:dyDescent="0.3">
      <c r="A8" s="57" t="s">
        <v>22</v>
      </c>
      <c r="B8" s="24">
        <v>42</v>
      </c>
      <c r="C8" s="25">
        <v>70</v>
      </c>
      <c r="D8" s="25">
        <v>20</v>
      </c>
      <c r="E8" s="26">
        <v>12</v>
      </c>
      <c r="F8" s="27">
        <v>60</v>
      </c>
      <c r="G8" s="28">
        <f t="shared" si="0"/>
        <v>204</v>
      </c>
      <c r="H8" s="52">
        <v>5</v>
      </c>
    </row>
    <row r="9" spans="1:16" ht="16.2" thickBot="1" x14ac:dyDescent="0.3">
      <c r="A9" s="58" t="s">
        <v>24</v>
      </c>
      <c r="B9" s="12">
        <v>55</v>
      </c>
      <c r="C9" s="13">
        <v>35</v>
      </c>
      <c r="D9" s="16">
        <v>15</v>
      </c>
      <c r="E9" s="14">
        <v>14</v>
      </c>
      <c r="F9" s="15">
        <v>49</v>
      </c>
      <c r="G9" s="18">
        <f t="shared" si="0"/>
        <v>168</v>
      </c>
      <c r="H9" s="52">
        <v>6</v>
      </c>
    </row>
    <row r="10" spans="1:16" ht="31.8" thickBot="1" x14ac:dyDescent="0.3">
      <c r="A10" s="59" t="s">
        <v>19</v>
      </c>
      <c r="B10" s="29">
        <v>36</v>
      </c>
      <c r="C10" s="30">
        <v>42</v>
      </c>
      <c r="D10" s="30">
        <v>19</v>
      </c>
      <c r="E10" s="31">
        <v>14</v>
      </c>
      <c r="F10" s="32">
        <v>45</v>
      </c>
      <c r="G10" s="28">
        <f t="shared" si="0"/>
        <v>156</v>
      </c>
      <c r="H10" s="50">
        <v>7</v>
      </c>
    </row>
    <row r="11" spans="1:16" ht="31.8" thickBot="1" x14ac:dyDescent="0.3">
      <c r="A11" s="60" t="s">
        <v>21</v>
      </c>
      <c r="B11" s="41">
        <v>26</v>
      </c>
      <c r="C11" s="42">
        <v>37</v>
      </c>
      <c r="D11" s="42">
        <v>25</v>
      </c>
      <c r="E11" s="43">
        <v>13</v>
      </c>
      <c r="F11" s="44">
        <v>41</v>
      </c>
      <c r="G11" s="18">
        <f t="shared" si="0"/>
        <v>142</v>
      </c>
      <c r="H11" s="50">
        <v>8</v>
      </c>
    </row>
    <row r="12" spans="1:16" ht="31.8" thickBot="1" x14ac:dyDescent="0.3">
      <c r="A12" s="61" t="s">
        <v>20</v>
      </c>
      <c r="B12" s="45">
        <v>30</v>
      </c>
      <c r="C12" s="33">
        <v>30</v>
      </c>
      <c r="D12" s="33">
        <v>26</v>
      </c>
      <c r="E12" s="34">
        <v>14</v>
      </c>
      <c r="F12" s="35">
        <v>32</v>
      </c>
      <c r="G12" s="36">
        <f t="shared" si="0"/>
        <v>132</v>
      </c>
      <c r="H12" s="48">
        <v>9</v>
      </c>
    </row>
    <row r="13" spans="1:16" ht="15.6" thickBot="1" x14ac:dyDescent="0.3">
      <c r="A13" s="46"/>
      <c r="B13" s="46"/>
    </row>
    <row r="14" spans="1:16" ht="15.6" thickBot="1" x14ac:dyDescent="0.3">
      <c r="A14" s="114"/>
      <c r="B14" s="303" t="s">
        <v>0</v>
      </c>
      <c r="C14" s="303"/>
      <c r="D14" s="303"/>
      <c r="E14" s="303"/>
      <c r="F14" s="303"/>
      <c r="G14" s="303"/>
      <c r="I14" s="105"/>
      <c r="J14" s="105"/>
      <c r="K14" s="302"/>
      <c r="L14" s="302"/>
      <c r="M14" s="302"/>
      <c r="N14" s="302"/>
      <c r="O14" s="302"/>
      <c r="P14" s="302"/>
    </row>
    <row r="15" spans="1:16" ht="16.2" thickBot="1" x14ac:dyDescent="0.35">
      <c r="A15" s="113"/>
      <c r="B15" s="70" t="s">
        <v>8</v>
      </c>
      <c r="C15" s="70" t="s">
        <v>9</v>
      </c>
      <c r="D15" s="70" t="s">
        <v>10</v>
      </c>
      <c r="E15" s="64" t="s">
        <v>551</v>
      </c>
      <c r="F15" s="70" t="s">
        <v>7</v>
      </c>
      <c r="G15" s="64" t="s">
        <v>550</v>
      </c>
      <c r="I15" s="106"/>
      <c r="J15" s="106"/>
      <c r="K15" s="107"/>
      <c r="L15" s="107"/>
      <c r="M15" s="107"/>
      <c r="N15" s="108"/>
      <c r="O15" s="107"/>
      <c r="P15" s="108"/>
    </row>
    <row r="16" spans="1:16" ht="31.8" customHeight="1" thickBot="1" x14ac:dyDescent="0.3">
      <c r="A16" s="81" t="s">
        <v>24</v>
      </c>
      <c r="B16" s="89">
        <v>59</v>
      </c>
      <c r="C16" s="72">
        <v>49</v>
      </c>
      <c r="D16" s="72">
        <v>15</v>
      </c>
      <c r="E16" s="72">
        <v>10</v>
      </c>
      <c r="F16" s="71">
        <f t="shared" ref="F16:F24" si="1">SUM(B16:E16)</f>
        <v>133</v>
      </c>
      <c r="G16" s="74">
        <v>1</v>
      </c>
      <c r="I16" s="87"/>
      <c r="J16" s="87"/>
      <c r="K16" s="109"/>
      <c r="L16" s="109"/>
      <c r="M16" s="109"/>
      <c r="N16" s="109"/>
      <c r="O16" s="110"/>
      <c r="P16" s="111"/>
    </row>
    <row r="17" spans="1:16" ht="31.8" customHeight="1" thickBot="1" x14ac:dyDescent="0.3">
      <c r="A17" s="83" t="s">
        <v>19</v>
      </c>
      <c r="B17" s="90">
        <v>38</v>
      </c>
      <c r="C17" s="75">
        <v>48</v>
      </c>
      <c r="D17" s="75">
        <v>9</v>
      </c>
      <c r="E17" s="75">
        <v>26</v>
      </c>
      <c r="F17" s="76">
        <f t="shared" si="1"/>
        <v>121</v>
      </c>
      <c r="G17" s="74">
        <v>2</v>
      </c>
      <c r="I17" s="86"/>
      <c r="J17" s="86"/>
      <c r="K17" s="109"/>
      <c r="L17" s="109"/>
      <c r="M17" s="109"/>
      <c r="N17" s="109"/>
      <c r="O17" s="110"/>
      <c r="P17" s="111"/>
    </row>
    <row r="18" spans="1:16" ht="31.2" customHeight="1" thickBot="1" x14ac:dyDescent="0.3">
      <c r="A18" s="91" t="s">
        <v>21</v>
      </c>
      <c r="B18" s="92">
        <v>35</v>
      </c>
      <c r="C18" s="93">
        <v>47</v>
      </c>
      <c r="D18" s="93">
        <v>10</v>
      </c>
      <c r="E18" s="93">
        <v>26</v>
      </c>
      <c r="F18" s="73">
        <f t="shared" si="1"/>
        <v>118</v>
      </c>
      <c r="G18" s="74">
        <v>3</v>
      </c>
      <c r="I18" s="86"/>
      <c r="J18" s="86"/>
      <c r="K18" s="109"/>
      <c r="L18" s="109"/>
      <c r="M18" s="109"/>
      <c r="N18" s="109"/>
      <c r="O18" s="110"/>
      <c r="P18" s="111"/>
    </row>
    <row r="19" spans="1:16" ht="31.2" customHeight="1" thickBot="1" x14ac:dyDescent="0.3">
      <c r="A19" s="94" t="s">
        <v>22</v>
      </c>
      <c r="B19" s="95">
        <v>39</v>
      </c>
      <c r="C19" s="96">
        <v>43</v>
      </c>
      <c r="D19" s="96">
        <v>10</v>
      </c>
      <c r="E19" s="96">
        <v>25</v>
      </c>
      <c r="F19" s="76">
        <f t="shared" si="1"/>
        <v>117</v>
      </c>
      <c r="G19" s="74">
        <v>4</v>
      </c>
      <c r="I19" s="87"/>
      <c r="J19" s="87"/>
      <c r="K19" s="109"/>
      <c r="L19" s="109"/>
      <c r="M19" s="109"/>
      <c r="N19" s="109"/>
      <c r="O19" s="110"/>
      <c r="P19" s="111"/>
    </row>
    <row r="20" spans="1:16" ht="31.8" customHeight="1" thickBot="1" x14ac:dyDescent="0.3">
      <c r="A20" s="82" t="s">
        <v>18</v>
      </c>
      <c r="B20" s="89">
        <v>28</v>
      </c>
      <c r="C20" s="72">
        <v>49</v>
      </c>
      <c r="D20" s="72">
        <v>8</v>
      </c>
      <c r="E20" s="72">
        <v>26</v>
      </c>
      <c r="F20" s="73">
        <f t="shared" si="1"/>
        <v>111</v>
      </c>
      <c r="G20" s="74">
        <v>5</v>
      </c>
      <c r="I20" s="86"/>
      <c r="J20" s="86"/>
      <c r="K20" s="109"/>
      <c r="L20" s="109"/>
      <c r="M20" s="109"/>
      <c r="N20" s="109"/>
      <c r="O20" s="110"/>
      <c r="P20" s="111"/>
    </row>
    <row r="21" spans="1:16" ht="31.8" customHeight="1" thickBot="1" x14ac:dyDescent="0.3">
      <c r="A21" s="85" t="s">
        <v>17</v>
      </c>
      <c r="B21" s="90">
        <v>43</v>
      </c>
      <c r="C21" s="75">
        <v>32</v>
      </c>
      <c r="D21" s="75">
        <v>8</v>
      </c>
      <c r="E21" s="75">
        <v>25</v>
      </c>
      <c r="F21" s="76">
        <f t="shared" si="1"/>
        <v>108</v>
      </c>
      <c r="G21" s="74">
        <v>6</v>
      </c>
      <c r="I21" s="87"/>
      <c r="J21" s="87"/>
      <c r="K21" s="109"/>
      <c r="L21" s="109"/>
      <c r="M21" s="109"/>
      <c r="N21" s="109"/>
      <c r="O21" s="110"/>
      <c r="P21" s="111"/>
    </row>
    <row r="22" spans="1:16" ht="32.4" customHeight="1" thickBot="1" x14ac:dyDescent="0.3">
      <c r="A22" s="77" t="s">
        <v>16</v>
      </c>
      <c r="B22" s="89">
        <v>47</v>
      </c>
      <c r="C22" s="72">
        <v>24</v>
      </c>
      <c r="D22" s="72">
        <v>9</v>
      </c>
      <c r="E22" s="72">
        <v>24</v>
      </c>
      <c r="F22" s="73">
        <f t="shared" si="1"/>
        <v>104</v>
      </c>
      <c r="G22" s="74">
        <v>7</v>
      </c>
      <c r="I22" s="112"/>
      <c r="J22" s="112"/>
      <c r="K22" s="109"/>
      <c r="L22" s="109"/>
      <c r="M22" s="109"/>
      <c r="N22" s="109"/>
      <c r="O22" s="110"/>
      <c r="P22" s="111"/>
    </row>
    <row r="23" spans="1:16" ht="31.8" customHeight="1" thickBot="1" x14ac:dyDescent="0.3">
      <c r="A23" s="84" t="s">
        <v>23</v>
      </c>
      <c r="B23" s="90">
        <v>53</v>
      </c>
      <c r="C23" s="75">
        <v>25</v>
      </c>
      <c r="D23" s="75">
        <v>9</v>
      </c>
      <c r="E23" s="75">
        <v>11</v>
      </c>
      <c r="F23" s="76">
        <f t="shared" si="1"/>
        <v>98</v>
      </c>
      <c r="G23" s="74">
        <v>8</v>
      </c>
      <c r="I23" s="88"/>
      <c r="J23" s="88"/>
      <c r="K23" s="109"/>
      <c r="L23" s="109"/>
      <c r="M23" s="109"/>
      <c r="N23" s="109"/>
      <c r="O23" s="110"/>
      <c r="P23" s="111"/>
    </row>
    <row r="24" spans="1:16" ht="31.8" customHeight="1" thickBot="1" x14ac:dyDescent="0.3">
      <c r="A24" s="82" t="s">
        <v>20</v>
      </c>
      <c r="B24" s="89"/>
      <c r="C24" s="72"/>
      <c r="D24" s="72"/>
      <c r="E24" s="72"/>
      <c r="F24" s="73">
        <f t="shared" si="1"/>
        <v>0</v>
      </c>
      <c r="G24" s="74">
        <v>9</v>
      </c>
      <c r="I24" s="86"/>
      <c r="J24" s="86"/>
      <c r="K24" s="109"/>
      <c r="L24" s="109"/>
      <c r="M24" s="109"/>
      <c r="N24" s="109"/>
      <c r="O24" s="110"/>
      <c r="P24" s="111"/>
    </row>
    <row r="25" spans="1:16" ht="15.6" thickBot="1" x14ac:dyDescent="0.3"/>
    <row r="26" spans="1:16" ht="15.6" thickBot="1" x14ac:dyDescent="0.3">
      <c r="B26" s="304" t="s">
        <v>552</v>
      </c>
      <c r="C26" s="304"/>
      <c r="D26" s="304"/>
      <c r="E26" s="304"/>
      <c r="F26" s="304"/>
      <c r="G26" s="304"/>
      <c r="H26" s="304"/>
    </row>
    <row r="27" spans="1:16" ht="16.2" thickBot="1" x14ac:dyDescent="0.3">
      <c r="A27" s="100"/>
      <c r="B27" s="101" t="s">
        <v>11</v>
      </c>
      <c r="C27" s="101" t="s">
        <v>12</v>
      </c>
      <c r="D27" s="101" t="s">
        <v>13</v>
      </c>
      <c r="E27" s="101" t="s">
        <v>14</v>
      </c>
      <c r="F27" s="101" t="s">
        <v>15</v>
      </c>
      <c r="G27" s="101" t="s">
        <v>7</v>
      </c>
      <c r="H27" s="102" t="s">
        <v>550</v>
      </c>
    </row>
    <row r="28" spans="1:16" ht="31.8" thickBot="1" x14ac:dyDescent="0.3">
      <c r="A28" s="77" t="s">
        <v>20</v>
      </c>
      <c r="B28" s="72">
        <v>203</v>
      </c>
      <c r="C28" s="72">
        <v>181</v>
      </c>
      <c r="D28" s="72">
        <v>56</v>
      </c>
      <c r="E28" s="72">
        <v>67</v>
      </c>
      <c r="F28" s="72">
        <v>284</v>
      </c>
      <c r="G28" s="71">
        <f t="shared" ref="G28:G35" si="2">F28+E28+D28+C28+B28</f>
        <v>791</v>
      </c>
      <c r="H28" s="74">
        <v>1</v>
      </c>
    </row>
    <row r="29" spans="1:16" ht="31.8" thickBot="1" x14ac:dyDescent="0.3">
      <c r="A29" s="79" t="s">
        <v>19</v>
      </c>
      <c r="B29" s="78">
        <v>202</v>
      </c>
      <c r="C29" s="78">
        <v>155</v>
      </c>
      <c r="D29" s="78">
        <v>46</v>
      </c>
      <c r="E29" s="78">
        <v>45</v>
      </c>
      <c r="F29" s="78">
        <v>240</v>
      </c>
      <c r="G29" s="99">
        <f t="shared" si="2"/>
        <v>688</v>
      </c>
      <c r="H29" s="74">
        <v>2</v>
      </c>
    </row>
    <row r="30" spans="1:16" ht="16.2" thickBot="1" x14ac:dyDescent="0.3">
      <c r="A30" s="80" t="s">
        <v>24</v>
      </c>
      <c r="B30" s="80">
        <v>20</v>
      </c>
      <c r="C30" s="80">
        <v>199</v>
      </c>
      <c r="D30" s="80">
        <v>70</v>
      </c>
      <c r="E30" s="80">
        <v>57</v>
      </c>
      <c r="F30" s="80">
        <v>164</v>
      </c>
      <c r="G30" s="99">
        <f t="shared" si="2"/>
        <v>510</v>
      </c>
      <c r="H30" s="74">
        <v>3</v>
      </c>
    </row>
    <row r="31" spans="1:16" ht="31.8" thickBot="1" x14ac:dyDescent="0.3">
      <c r="A31" s="103" t="s">
        <v>16</v>
      </c>
      <c r="B31" s="96">
        <v>90</v>
      </c>
      <c r="C31" s="96">
        <v>135</v>
      </c>
      <c r="D31" s="96">
        <v>50</v>
      </c>
      <c r="E31" s="96">
        <v>84</v>
      </c>
      <c r="F31" s="96">
        <v>101</v>
      </c>
      <c r="G31" s="76">
        <f t="shared" si="2"/>
        <v>460</v>
      </c>
      <c r="H31" s="74">
        <v>4</v>
      </c>
    </row>
    <row r="32" spans="1:16" ht="16.2" thickBot="1" x14ac:dyDescent="0.3">
      <c r="A32" s="77" t="s">
        <v>18</v>
      </c>
      <c r="B32" s="80">
        <v>105</v>
      </c>
      <c r="C32" s="80">
        <v>111</v>
      </c>
      <c r="D32" s="80">
        <v>36</v>
      </c>
      <c r="E32" s="80">
        <v>17</v>
      </c>
      <c r="F32" s="80">
        <v>105</v>
      </c>
      <c r="G32" s="99">
        <f t="shared" si="2"/>
        <v>374</v>
      </c>
      <c r="H32" s="74">
        <v>5</v>
      </c>
    </row>
    <row r="33" spans="1:8" ht="16.2" thickBot="1" x14ac:dyDescent="0.3">
      <c r="A33" s="63" t="s">
        <v>23</v>
      </c>
      <c r="B33" s="75">
        <v>31</v>
      </c>
      <c r="C33" s="75">
        <v>100</v>
      </c>
      <c r="D33" s="75">
        <v>36</v>
      </c>
      <c r="E33" s="75">
        <v>40</v>
      </c>
      <c r="F33" s="75">
        <v>105</v>
      </c>
      <c r="G33" s="76">
        <f t="shared" si="2"/>
        <v>312</v>
      </c>
      <c r="H33" s="74">
        <v>6</v>
      </c>
    </row>
    <row r="34" spans="1:8" ht="16.2" thickBot="1" x14ac:dyDescent="0.3">
      <c r="A34" s="93" t="s">
        <v>17</v>
      </c>
      <c r="B34" s="93">
        <v>56</v>
      </c>
      <c r="C34" s="93">
        <v>72</v>
      </c>
      <c r="D34" s="93">
        <v>36</v>
      </c>
      <c r="E34" s="93">
        <v>31</v>
      </c>
      <c r="F34" s="93">
        <v>105</v>
      </c>
      <c r="G34" s="73">
        <f t="shared" si="2"/>
        <v>300</v>
      </c>
      <c r="H34" s="74">
        <v>7</v>
      </c>
    </row>
    <row r="35" spans="1:8" ht="16.2" thickBot="1" x14ac:dyDescent="0.3">
      <c r="A35" s="96" t="s">
        <v>22</v>
      </c>
      <c r="B35" s="96">
        <v>47</v>
      </c>
      <c r="C35" s="96">
        <v>36</v>
      </c>
      <c r="D35" s="96">
        <v>15</v>
      </c>
      <c r="E35" s="96">
        <v>31</v>
      </c>
      <c r="F35" s="96">
        <v>45</v>
      </c>
      <c r="G35" s="76">
        <f t="shared" si="2"/>
        <v>174</v>
      </c>
      <c r="H35" s="74">
        <v>8</v>
      </c>
    </row>
    <row r="36" spans="1:8" ht="31.8" thickBot="1" x14ac:dyDescent="0.3">
      <c r="A36" s="104" t="s">
        <v>21</v>
      </c>
      <c r="B36" s="93"/>
      <c r="C36" s="93"/>
      <c r="D36" s="93"/>
      <c r="E36" s="93"/>
      <c r="F36" s="93"/>
      <c r="G36" s="73"/>
      <c r="H36" s="74">
        <v>9</v>
      </c>
    </row>
  </sheetData>
  <sortState xmlns:xlrd2="http://schemas.microsoft.com/office/spreadsheetml/2017/richdata2" ref="A28:G36">
    <sortCondition descending="1" ref="G36"/>
  </sortState>
  <mergeCells count="4">
    <mergeCell ref="K14:P14"/>
    <mergeCell ref="B14:G14"/>
    <mergeCell ref="B26:H26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A63C-FBD8-49E1-A32C-A2D826786FDE}">
  <dimension ref="A1:S35"/>
  <sheetViews>
    <sheetView workbookViewId="0">
      <selection activeCell="B25" sqref="B25:H25"/>
    </sheetView>
  </sheetViews>
  <sheetFormatPr baseColWidth="10" defaultRowHeight="15" x14ac:dyDescent="0.25"/>
  <cols>
    <col min="1" max="1" width="28.1796875" customWidth="1"/>
    <col min="2" max="2" width="13" customWidth="1"/>
    <col min="4" max="4" width="14.1796875" customWidth="1"/>
    <col min="5" max="5" width="18.26953125" customWidth="1"/>
    <col min="6" max="6" width="14.54296875" customWidth="1"/>
  </cols>
  <sheetData>
    <row r="1" spans="1:19" ht="16.8" thickTop="1" thickBot="1" x14ac:dyDescent="0.35">
      <c r="A1" s="8"/>
      <c r="B1" s="308" t="s">
        <v>564</v>
      </c>
      <c r="C1" s="308"/>
      <c r="D1" s="308"/>
      <c r="E1" s="308"/>
      <c r="F1" s="308"/>
      <c r="G1" s="308"/>
      <c r="H1" s="308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ht="16.2" thickBot="1" x14ac:dyDescent="0.35">
      <c r="A2" s="131"/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26</v>
      </c>
      <c r="G2" s="129" t="s">
        <v>7</v>
      </c>
      <c r="H2" s="132" t="s">
        <v>550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6.2" thickBot="1" x14ac:dyDescent="0.35">
      <c r="A3" s="133" t="s">
        <v>35</v>
      </c>
      <c r="B3" s="72">
        <v>72</v>
      </c>
      <c r="C3" s="72">
        <v>77</v>
      </c>
      <c r="D3" s="72">
        <v>103</v>
      </c>
      <c r="E3" s="72">
        <v>12</v>
      </c>
      <c r="F3" s="72">
        <v>62</v>
      </c>
      <c r="G3" s="71">
        <f t="shared" ref="G3:G11" si="0">SUM(B3:F3)</f>
        <v>326</v>
      </c>
      <c r="H3" s="134">
        <v>1</v>
      </c>
      <c r="I3" s="126"/>
      <c r="J3" s="126"/>
      <c r="K3" s="126"/>
      <c r="L3" s="107"/>
      <c r="M3" s="127"/>
      <c r="N3" s="127"/>
      <c r="O3" s="127"/>
      <c r="P3" s="127"/>
      <c r="Q3" s="127"/>
      <c r="R3" s="127"/>
      <c r="S3" s="128"/>
    </row>
    <row r="4" spans="1:19" ht="16.2" thickBot="1" x14ac:dyDescent="0.35">
      <c r="A4" s="96" t="s">
        <v>27</v>
      </c>
      <c r="B4" s="96">
        <v>70</v>
      </c>
      <c r="C4" s="96">
        <v>95</v>
      </c>
      <c r="D4" s="96">
        <v>19</v>
      </c>
      <c r="E4" s="96">
        <v>16</v>
      </c>
      <c r="F4" s="96">
        <v>91</v>
      </c>
      <c r="G4" s="76">
        <f t="shared" si="0"/>
        <v>291</v>
      </c>
      <c r="H4" s="134">
        <v>2</v>
      </c>
      <c r="I4" s="126"/>
      <c r="J4" s="126"/>
      <c r="K4" s="126"/>
      <c r="L4" s="128"/>
      <c r="M4" s="126"/>
      <c r="N4" s="126"/>
      <c r="O4" s="126"/>
      <c r="P4" s="126"/>
      <c r="Q4" s="126"/>
      <c r="R4" s="128"/>
      <c r="S4" s="128"/>
    </row>
    <row r="5" spans="1:19" ht="16.2" thickBot="1" x14ac:dyDescent="0.35">
      <c r="A5" s="93" t="s">
        <v>28</v>
      </c>
      <c r="B5" s="93">
        <v>51</v>
      </c>
      <c r="C5" s="93">
        <v>108</v>
      </c>
      <c r="D5" s="93">
        <v>15</v>
      </c>
      <c r="E5" s="93">
        <v>14</v>
      </c>
      <c r="F5" s="93">
        <v>100</v>
      </c>
      <c r="G5" s="73">
        <f t="shared" si="0"/>
        <v>288</v>
      </c>
      <c r="H5" s="134">
        <v>3</v>
      </c>
      <c r="I5" s="126"/>
      <c r="J5" s="126"/>
      <c r="K5" s="126"/>
      <c r="L5" s="128"/>
      <c r="M5" s="126"/>
      <c r="N5" s="126"/>
      <c r="O5" s="126"/>
      <c r="P5" s="126"/>
      <c r="Q5" s="126"/>
      <c r="R5" s="128"/>
      <c r="S5" s="128"/>
    </row>
    <row r="6" spans="1:19" ht="31.8" thickBot="1" x14ac:dyDescent="0.35">
      <c r="A6" s="79" t="s">
        <v>34</v>
      </c>
      <c r="B6" s="78">
        <v>74</v>
      </c>
      <c r="C6" s="78">
        <v>83</v>
      </c>
      <c r="D6" s="78">
        <v>41</v>
      </c>
      <c r="E6" s="78">
        <v>11</v>
      </c>
      <c r="F6" s="78">
        <v>60</v>
      </c>
      <c r="G6" s="76">
        <f t="shared" si="0"/>
        <v>269</v>
      </c>
      <c r="H6" s="134">
        <v>4</v>
      </c>
      <c r="I6" s="126"/>
      <c r="J6" s="126"/>
      <c r="K6" s="126"/>
      <c r="L6" s="128"/>
      <c r="M6" s="126"/>
      <c r="N6" s="126"/>
      <c r="O6" s="126"/>
      <c r="P6" s="126"/>
      <c r="Q6" s="126"/>
      <c r="R6" s="128"/>
      <c r="S6" s="128"/>
    </row>
    <row r="7" spans="1:19" ht="16.2" thickBot="1" x14ac:dyDescent="0.35">
      <c r="A7" s="80" t="s">
        <v>29</v>
      </c>
      <c r="B7" s="80">
        <v>58</v>
      </c>
      <c r="C7" s="80">
        <v>47</v>
      </c>
      <c r="D7" s="80">
        <v>27</v>
      </c>
      <c r="E7" s="80">
        <v>13</v>
      </c>
      <c r="F7" s="80">
        <v>91</v>
      </c>
      <c r="G7" s="99">
        <f t="shared" si="0"/>
        <v>236</v>
      </c>
      <c r="H7" s="134">
        <v>5</v>
      </c>
      <c r="I7" s="126"/>
      <c r="J7" s="126"/>
      <c r="K7" s="126"/>
      <c r="L7" s="128"/>
      <c r="M7" s="126"/>
      <c r="N7" s="126"/>
      <c r="O7" s="126"/>
      <c r="P7" s="126"/>
      <c r="Q7" s="126"/>
      <c r="R7" s="128"/>
      <c r="S7" s="107"/>
    </row>
    <row r="8" spans="1:19" ht="16.2" thickBot="1" x14ac:dyDescent="0.35">
      <c r="A8" s="96" t="s">
        <v>31</v>
      </c>
      <c r="B8" s="96">
        <v>55</v>
      </c>
      <c r="C8" s="96">
        <v>48</v>
      </c>
      <c r="D8" s="96">
        <v>32</v>
      </c>
      <c r="E8" s="96">
        <v>14</v>
      </c>
      <c r="F8" s="96">
        <v>70</v>
      </c>
      <c r="G8" s="76">
        <f t="shared" si="0"/>
        <v>219</v>
      </c>
      <c r="H8" s="134">
        <v>6</v>
      </c>
      <c r="I8" s="126"/>
      <c r="J8" s="126"/>
      <c r="K8" s="126"/>
      <c r="L8" s="128"/>
      <c r="M8" s="126"/>
      <c r="N8" s="126"/>
      <c r="O8" s="126"/>
      <c r="P8" s="126"/>
      <c r="Q8" s="126"/>
      <c r="R8" s="107"/>
      <c r="S8" s="128"/>
    </row>
    <row r="9" spans="1:19" ht="16.2" thickBot="1" x14ac:dyDescent="0.35">
      <c r="A9" s="80" t="s">
        <v>33</v>
      </c>
      <c r="B9" s="80">
        <v>69</v>
      </c>
      <c r="C9" s="80">
        <v>43</v>
      </c>
      <c r="D9" s="80">
        <v>25</v>
      </c>
      <c r="E9" s="80">
        <v>13</v>
      </c>
      <c r="F9" s="80">
        <v>66</v>
      </c>
      <c r="G9" s="99">
        <f t="shared" si="0"/>
        <v>216</v>
      </c>
      <c r="H9" s="134">
        <v>7</v>
      </c>
      <c r="I9" s="126"/>
      <c r="J9" s="126"/>
      <c r="K9" s="126"/>
      <c r="L9" s="128"/>
      <c r="M9" s="127"/>
      <c r="N9" s="127"/>
      <c r="O9" s="127"/>
      <c r="P9" s="127"/>
      <c r="Q9" s="127"/>
      <c r="R9" s="128"/>
      <c r="S9" s="128"/>
    </row>
    <row r="10" spans="1:19" ht="16.2" thickBot="1" x14ac:dyDescent="0.35">
      <c r="A10" s="78" t="s">
        <v>30</v>
      </c>
      <c r="B10" s="78">
        <v>54</v>
      </c>
      <c r="C10" s="78">
        <v>38</v>
      </c>
      <c r="D10" s="78">
        <v>32</v>
      </c>
      <c r="E10" s="78">
        <v>14</v>
      </c>
      <c r="F10" s="78">
        <v>73</v>
      </c>
      <c r="G10" s="76">
        <f t="shared" si="0"/>
        <v>211</v>
      </c>
      <c r="H10" s="134">
        <v>8</v>
      </c>
      <c r="I10" s="126"/>
      <c r="J10" s="126"/>
      <c r="K10" s="126"/>
      <c r="L10" s="128"/>
      <c r="M10" s="126"/>
      <c r="N10" s="126"/>
      <c r="O10" s="126"/>
      <c r="P10" s="126"/>
      <c r="Q10" s="126"/>
      <c r="R10" s="128"/>
      <c r="S10" s="128"/>
    </row>
    <row r="11" spans="1:19" ht="16.2" thickBot="1" x14ac:dyDescent="0.35">
      <c r="A11" s="93" t="s">
        <v>32</v>
      </c>
      <c r="B11" s="93">
        <v>46</v>
      </c>
      <c r="C11" s="93">
        <v>45</v>
      </c>
      <c r="D11" s="93">
        <v>25</v>
      </c>
      <c r="E11" s="93">
        <v>13</v>
      </c>
      <c r="F11" s="93">
        <v>66</v>
      </c>
      <c r="G11" s="73">
        <f t="shared" si="0"/>
        <v>195</v>
      </c>
      <c r="H11" s="134">
        <v>9</v>
      </c>
      <c r="I11" s="126"/>
      <c r="J11" s="126"/>
      <c r="K11" s="126"/>
      <c r="L11" s="128"/>
      <c r="M11" s="126"/>
      <c r="N11" s="126"/>
      <c r="O11" s="126"/>
      <c r="P11" s="126"/>
      <c r="Q11" s="126"/>
      <c r="R11" s="128"/>
      <c r="S11" s="128"/>
    </row>
    <row r="12" spans="1:19" ht="15.6" thickBot="1" x14ac:dyDescent="0.3"/>
    <row r="13" spans="1:19" s="7" customFormat="1" ht="16.2" thickBot="1" x14ac:dyDescent="0.3">
      <c r="B13" s="309" t="s">
        <v>0</v>
      </c>
      <c r="C13" s="309"/>
      <c r="D13" s="309"/>
      <c r="E13" s="309"/>
      <c r="F13" s="309"/>
      <c r="G13" s="309"/>
    </row>
    <row r="14" spans="1:19" ht="16.2" thickBot="1" x14ac:dyDescent="0.3">
      <c r="A14" s="137"/>
      <c r="B14" s="138" t="s">
        <v>8</v>
      </c>
      <c r="C14" s="138" t="s">
        <v>9</v>
      </c>
      <c r="D14" s="138" t="s">
        <v>10</v>
      </c>
      <c r="E14" s="139" t="s">
        <v>551</v>
      </c>
      <c r="F14" s="138" t="s">
        <v>7</v>
      </c>
      <c r="G14" s="139" t="s">
        <v>550</v>
      </c>
      <c r="H14" s="130"/>
    </row>
    <row r="15" spans="1:19" ht="16.2" thickBot="1" x14ac:dyDescent="0.3">
      <c r="A15" s="72" t="s">
        <v>27</v>
      </c>
      <c r="B15" s="72">
        <v>77</v>
      </c>
      <c r="C15" s="72">
        <v>30</v>
      </c>
      <c r="D15" s="72">
        <v>12</v>
      </c>
      <c r="E15" s="72">
        <v>12</v>
      </c>
      <c r="F15" s="71">
        <f t="shared" ref="F15:F23" si="1">SUM(B15:E15)</f>
        <v>131</v>
      </c>
      <c r="G15" s="140">
        <v>1</v>
      </c>
    </row>
    <row r="16" spans="1:19" ht="31.8" thickBot="1" x14ac:dyDescent="0.3">
      <c r="A16" s="79" t="s">
        <v>34</v>
      </c>
      <c r="B16" s="78">
        <v>47</v>
      </c>
      <c r="C16" s="78">
        <v>33</v>
      </c>
      <c r="D16" s="78">
        <v>10</v>
      </c>
      <c r="E16" s="78">
        <v>16</v>
      </c>
      <c r="F16" s="76">
        <f t="shared" si="1"/>
        <v>106</v>
      </c>
      <c r="G16" s="141">
        <v>2</v>
      </c>
    </row>
    <row r="17" spans="1:8" ht="16.2" thickBot="1" x14ac:dyDescent="0.3">
      <c r="A17" s="80" t="s">
        <v>31</v>
      </c>
      <c r="B17" s="80">
        <v>44</v>
      </c>
      <c r="C17" s="80">
        <v>28</v>
      </c>
      <c r="D17" s="80">
        <v>11</v>
      </c>
      <c r="E17" s="80">
        <v>18</v>
      </c>
      <c r="F17" s="99">
        <f t="shared" si="1"/>
        <v>101</v>
      </c>
      <c r="G17" s="140">
        <v>3</v>
      </c>
    </row>
    <row r="18" spans="1:8" ht="16.2" thickBot="1" x14ac:dyDescent="0.3">
      <c r="A18" s="78" t="s">
        <v>28</v>
      </c>
      <c r="B18" s="78">
        <v>40</v>
      </c>
      <c r="C18" s="78">
        <v>34</v>
      </c>
      <c r="D18" s="78">
        <v>13</v>
      </c>
      <c r="E18" s="78">
        <v>12</v>
      </c>
      <c r="F18" s="76">
        <f t="shared" si="1"/>
        <v>99</v>
      </c>
      <c r="G18" s="141">
        <v>4</v>
      </c>
    </row>
    <row r="19" spans="1:8" ht="16.2" thickBot="1" x14ac:dyDescent="0.3">
      <c r="A19" s="93" t="s">
        <v>32</v>
      </c>
      <c r="B19" s="93">
        <v>42</v>
      </c>
      <c r="C19" s="93">
        <v>28</v>
      </c>
      <c r="D19" s="93">
        <v>10</v>
      </c>
      <c r="E19" s="93">
        <v>18</v>
      </c>
      <c r="F19" s="73">
        <f t="shared" si="1"/>
        <v>98</v>
      </c>
      <c r="G19" s="140">
        <v>5</v>
      </c>
    </row>
    <row r="20" spans="1:8" ht="16.2" thickBot="1" x14ac:dyDescent="0.3">
      <c r="A20" s="96" t="s">
        <v>29</v>
      </c>
      <c r="B20" s="96">
        <v>36</v>
      </c>
      <c r="C20" s="96">
        <v>24</v>
      </c>
      <c r="D20" s="96">
        <v>12</v>
      </c>
      <c r="E20" s="96">
        <v>24</v>
      </c>
      <c r="F20" s="76">
        <f t="shared" si="1"/>
        <v>96</v>
      </c>
      <c r="G20" s="141">
        <v>6</v>
      </c>
    </row>
    <row r="21" spans="1:8" ht="16.2" thickBot="1" x14ac:dyDescent="0.3">
      <c r="A21" s="77" t="s">
        <v>35</v>
      </c>
      <c r="B21" s="80">
        <v>32</v>
      </c>
      <c r="C21" s="80">
        <v>36</v>
      </c>
      <c r="D21" s="80">
        <v>8</v>
      </c>
      <c r="E21" s="80">
        <v>14</v>
      </c>
      <c r="F21" s="99">
        <f t="shared" si="1"/>
        <v>90</v>
      </c>
      <c r="G21" s="140">
        <v>7</v>
      </c>
    </row>
    <row r="22" spans="1:8" ht="16.2" thickBot="1" x14ac:dyDescent="0.3">
      <c r="A22" s="96" t="s">
        <v>33</v>
      </c>
      <c r="B22" s="96">
        <v>41</v>
      </c>
      <c r="C22" s="96">
        <v>23</v>
      </c>
      <c r="D22" s="96">
        <v>4</v>
      </c>
      <c r="E22" s="96">
        <v>18</v>
      </c>
      <c r="F22" s="76">
        <f t="shared" si="1"/>
        <v>86</v>
      </c>
      <c r="G22" s="141">
        <v>8</v>
      </c>
    </row>
    <row r="23" spans="1:8" ht="16.2" thickBot="1" x14ac:dyDescent="0.3">
      <c r="A23" s="93" t="s">
        <v>30</v>
      </c>
      <c r="B23" s="93">
        <v>29</v>
      </c>
      <c r="C23" s="93">
        <v>18</v>
      </c>
      <c r="D23" s="93">
        <v>9</v>
      </c>
      <c r="E23" s="93">
        <v>24</v>
      </c>
      <c r="F23" s="73">
        <f t="shared" si="1"/>
        <v>80</v>
      </c>
      <c r="G23" s="140">
        <v>9</v>
      </c>
    </row>
    <row r="24" spans="1:8" ht="15.6" thickBot="1" x14ac:dyDescent="0.3"/>
    <row r="25" spans="1:8" s="7" customFormat="1" ht="16.2" thickBot="1" x14ac:dyDescent="0.35">
      <c r="B25" s="310" t="s">
        <v>565</v>
      </c>
      <c r="C25" s="310"/>
      <c r="D25" s="310"/>
      <c r="E25" s="310"/>
      <c r="F25" s="310"/>
      <c r="G25" s="310"/>
      <c r="H25" s="310"/>
    </row>
    <row r="26" spans="1:8" ht="16.2" thickBot="1" x14ac:dyDescent="0.3">
      <c r="A26" s="100"/>
      <c r="B26" s="135" t="s">
        <v>11</v>
      </c>
      <c r="C26" s="135" t="s">
        <v>12</v>
      </c>
      <c r="D26" s="135" t="s">
        <v>13</v>
      </c>
      <c r="E26" s="135" t="s">
        <v>14</v>
      </c>
      <c r="F26" s="135" t="s">
        <v>15</v>
      </c>
      <c r="G26" s="135" t="s">
        <v>7</v>
      </c>
      <c r="H26" s="136" t="s">
        <v>550</v>
      </c>
    </row>
    <row r="27" spans="1:8" ht="16.2" thickBot="1" x14ac:dyDescent="0.3">
      <c r="A27" s="75" t="s">
        <v>32</v>
      </c>
      <c r="B27" s="75">
        <v>160</v>
      </c>
      <c r="C27" s="75">
        <v>169</v>
      </c>
      <c r="D27" s="75">
        <v>49</v>
      </c>
      <c r="E27" s="75">
        <v>121</v>
      </c>
      <c r="F27" s="75">
        <v>120</v>
      </c>
      <c r="G27" s="142">
        <f t="shared" ref="G27:G33" si="2">F27+E27+D27+C27+B27</f>
        <v>619</v>
      </c>
      <c r="H27" s="143">
        <v>1</v>
      </c>
    </row>
    <row r="28" spans="1:8" ht="16.2" thickBot="1" x14ac:dyDescent="0.3">
      <c r="A28" s="80" t="s">
        <v>31</v>
      </c>
      <c r="B28" s="80">
        <v>153</v>
      </c>
      <c r="C28" s="80">
        <v>180</v>
      </c>
      <c r="D28" s="80">
        <v>56</v>
      </c>
      <c r="E28" s="80">
        <v>108</v>
      </c>
      <c r="F28" s="80">
        <v>120</v>
      </c>
      <c r="G28" s="99">
        <f t="shared" si="2"/>
        <v>617</v>
      </c>
      <c r="H28" s="120">
        <v>2</v>
      </c>
    </row>
    <row r="29" spans="1:8" ht="16.2" thickBot="1" x14ac:dyDescent="0.3">
      <c r="A29" s="78" t="s">
        <v>30</v>
      </c>
      <c r="B29" s="78">
        <v>176</v>
      </c>
      <c r="C29" s="78">
        <v>177</v>
      </c>
      <c r="D29" s="78">
        <v>50</v>
      </c>
      <c r="E29" s="78">
        <v>62</v>
      </c>
      <c r="F29" s="78">
        <v>123</v>
      </c>
      <c r="G29" s="76">
        <f t="shared" si="2"/>
        <v>588</v>
      </c>
      <c r="H29" s="143">
        <v>3</v>
      </c>
    </row>
    <row r="30" spans="1:8" ht="16.2" thickBot="1" x14ac:dyDescent="0.3">
      <c r="A30" s="80" t="s">
        <v>29</v>
      </c>
      <c r="B30" s="80">
        <v>136</v>
      </c>
      <c r="C30" s="80">
        <v>166</v>
      </c>
      <c r="D30" s="80">
        <v>46</v>
      </c>
      <c r="E30" s="80">
        <v>54</v>
      </c>
      <c r="F30" s="80">
        <v>123</v>
      </c>
      <c r="G30" s="99">
        <f t="shared" si="2"/>
        <v>525</v>
      </c>
      <c r="H30" s="120">
        <v>4</v>
      </c>
    </row>
    <row r="31" spans="1:8" ht="31.8" thickBot="1" x14ac:dyDescent="0.3">
      <c r="A31" s="79" t="s">
        <v>34</v>
      </c>
      <c r="B31" s="78">
        <v>93</v>
      </c>
      <c r="C31" s="78">
        <v>108</v>
      </c>
      <c r="D31" s="78">
        <v>58</v>
      </c>
      <c r="E31" s="78">
        <v>120</v>
      </c>
      <c r="F31" s="78">
        <v>113</v>
      </c>
      <c r="G31" s="76">
        <f t="shared" si="2"/>
        <v>492</v>
      </c>
      <c r="H31" s="143">
        <v>5</v>
      </c>
    </row>
    <row r="32" spans="1:8" ht="16.2" thickBot="1" x14ac:dyDescent="0.3">
      <c r="A32" s="93" t="s">
        <v>28</v>
      </c>
      <c r="B32" s="93">
        <v>28</v>
      </c>
      <c r="C32" s="93">
        <v>190</v>
      </c>
      <c r="D32" s="93">
        <v>64</v>
      </c>
      <c r="E32" s="93">
        <v>46</v>
      </c>
      <c r="F32" s="93">
        <v>145</v>
      </c>
      <c r="G32" s="73">
        <f t="shared" si="2"/>
        <v>473</v>
      </c>
      <c r="H32" s="120">
        <v>6</v>
      </c>
    </row>
    <row r="33" spans="1:8" ht="16.2" thickBot="1" x14ac:dyDescent="0.3">
      <c r="A33" s="103" t="s">
        <v>35</v>
      </c>
      <c r="B33" s="96">
        <v>31</v>
      </c>
      <c r="C33" s="96">
        <v>77</v>
      </c>
      <c r="D33" s="96">
        <v>25</v>
      </c>
      <c r="E33" s="96">
        <v>92</v>
      </c>
      <c r="F33" s="96">
        <v>60</v>
      </c>
      <c r="G33" s="76">
        <f t="shared" si="2"/>
        <v>285</v>
      </c>
      <c r="H33" s="143">
        <v>7</v>
      </c>
    </row>
    <row r="34" spans="1:8" ht="16.2" thickBot="1" x14ac:dyDescent="0.3">
      <c r="A34" s="80" t="s">
        <v>27</v>
      </c>
      <c r="B34" s="80"/>
      <c r="C34" s="80"/>
      <c r="D34" s="80"/>
      <c r="E34" s="80"/>
      <c r="F34" s="80"/>
      <c r="G34" s="80"/>
      <c r="H34" s="120">
        <v>8</v>
      </c>
    </row>
    <row r="35" spans="1:8" ht="16.2" thickBot="1" x14ac:dyDescent="0.3">
      <c r="A35" s="96" t="s">
        <v>33</v>
      </c>
      <c r="B35" s="96"/>
      <c r="C35" s="96"/>
      <c r="D35" s="96"/>
      <c r="E35" s="96"/>
      <c r="F35" s="96"/>
      <c r="G35" s="76"/>
      <c r="H35" s="143">
        <v>9</v>
      </c>
    </row>
  </sheetData>
  <sortState xmlns:xlrd2="http://schemas.microsoft.com/office/spreadsheetml/2017/richdata2" ref="A26:G35">
    <sortCondition descending="1" ref="G35"/>
  </sortState>
  <mergeCells count="3">
    <mergeCell ref="B1:H1"/>
    <mergeCell ref="B13:G13"/>
    <mergeCell ref="B25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C02C-2C68-487A-81A3-CF9C7590596F}">
  <dimension ref="A1:L14"/>
  <sheetViews>
    <sheetView workbookViewId="0">
      <selection activeCell="D2" sqref="D2"/>
    </sheetView>
  </sheetViews>
  <sheetFormatPr baseColWidth="10" defaultRowHeight="15" x14ac:dyDescent="0.25"/>
  <cols>
    <col min="1" max="1" width="21.453125" customWidth="1"/>
    <col min="2" max="2" width="17.81640625" customWidth="1"/>
    <col min="3" max="3" width="17.26953125" customWidth="1"/>
    <col min="5" max="5" width="9" style="7" customWidth="1"/>
    <col min="6" max="6" width="28.7265625" customWidth="1"/>
    <col min="7" max="7" width="19.36328125" customWidth="1"/>
    <col min="8" max="8" width="16.6328125" customWidth="1"/>
  </cols>
  <sheetData>
    <row r="1" spans="1:12" s="7" customFormat="1" ht="15.6" thickBot="1" x14ac:dyDescent="0.3">
      <c r="A1" s="304" t="s">
        <v>1</v>
      </c>
      <c r="B1" s="304"/>
      <c r="C1" s="304"/>
      <c r="F1" s="303" t="s">
        <v>25</v>
      </c>
      <c r="G1" s="303"/>
      <c r="H1" s="303"/>
    </row>
    <row r="2" spans="1:12" ht="16.2" thickBot="1" x14ac:dyDescent="0.3">
      <c r="A2" s="115"/>
      <c r="B2" s="102" t="s">
        <v>553</v>
      </c>
      <c r="C2" s="102" t="s">
        <v>554</v>
      </c>
      <c r="F2" s="98"/>
      <c r="G2" s="116" t="s">
        <v>553</v>
      </c>
      <c r="H2" s="116" t="s">
        <v>566</v>
      </c>
    </row>
    <row r="3" spans="1:12" ht="31.8" thickBot="1" x14ac:dyDescent="0.3">
      <c r="A3" s="122" t="s">
        <v>19</v>
      </c>
      <c r="B3" s="118">
        <v>965</v>
      </c>
      <c r="C3" s="119" t="s">
        <v>556</v>
      </c>
      <c r="F3" s="275" t="s">
        <v>31</v>
      </c>
      <c r="G3" s="276">
        <v>937</v>
      </c>
      <c r="H3" s="276" t="s">
        <v>567</v>
      </c>
    </row>
    <row r="4" spans="1:12" ht="31.8" thickBot="1" x14ac:dyDescent="0.3">
      <c r="A4" s="272" t="s">
        <v>20</v>
      </c>
      <c r="B4" s="273">
        <v>923</v>
      </c>
      <c r="C4" s="274" t="s">
        <v>563</v>
      </c>
      <c r="F4" s="172" t="s">
        <v>32</v>
      </c>
      <c r="G4" s="98">
        <v>912</v>
      </c>
      <c r="H4" s="116" t="s">
        <v>559</v>
      </c>
    </row>
    <row r="5" spans="1:12" ht="16.2" thickBot="1" x14ac:dyDescent="0.3">
      <c r="A5" s="120" t="s">
        <v>24</v>
      </c>
      <c r="B5" s="121">
        <v>811</v>
      </c>
      <c r="C5" s="121" t="s">
        <v>555</v>
      </c>
      <c r="F5" s="172" t="s">
        <v>30</v>
      </c>
      <c r="G5" s="98">
        <v>879</v>
      </c>
      <c r="H5" s="116" t="s">
        <v>571</v>
      </c>
    </row>
    <row r="6" spans="1:12" ht="31.8" thickBot="1" x14ac:dyDescent="0.3">
      <c r="A6" s="123" t="s">
        <v>16</v>
      </c>
      <c r="B6" s="118">
        <v>799</v>
      </c>
      <c r="C6" s="119" t="s">
        <v>557</v>
      </c>
      <c r="F6" s="122" t="s">
        <v>34</v>
      </c>
      <c r="G6" s="118">
        <v>867</v>
      </c>
      <c r="H6" s="119" t="s">
        <v>556</v>
      </c>
    </row>
    <row r="7" spans="1:12" ht="31.8" thickBot="1" x14ac:dyDescent="0.3">
      <c r="A7" s="272" t="s">
        <v>18</v>
      </c>
      <c r="B7" s="273">
        <v>702</v>
      </c>
      <c r="C7" s="274" t="s">
        <v>558</v>
      </c>
      <c r="F7" s="172" t="s">
        <v>28</v>
      </c>
      <c r="G7" s="98">
        <v>860</v>
      </c>
      <c r="H7" s="116" t="s">
        <v>558</v>
      </c>
    </row>
    <row r="8" spans="1:12" ht="16.2" thickBot="1" x14ac:dyDescent="0.3">
      <c r="A8" s="191" t="s">
        <v>23</v>
      </c>
      <c r="B8" s="273">
        <v>662</v>
      </c>
      <c r="C8" s="274" t="s">
        <v>559</v>
      </c>
      <c r="F8" s="172" t="s">
        <v>29</v>
      </c>
      <c r="G8" s="98">
        <v>857</v>
      </c>
      <c r="H8" s="116" t="s">
        <v>569</v>
      </c>
    </row>
    <row r="9" spans="1:12" ht="16.2" thickBot="1" x14ac:dyDescent="0.3">
      <c r="A9" s="172" t="s">
        <v>17</v>
      </c>
      <c r="B9" s="273">
        <v>615</v>
      </c>
      <c r="C9" s="274" t="s">
        <v>560</v>
      </c>
      <c r="F9" s="272" t="s">
        <v>35</v>
      </c>
      <c r="G9" s="98">
        <v>701</v>
      </c>
      <c r="H9" s="116" t="s">
        <v>570</v>
      </c>
    </row>
    <row r="10" spans="1:12" ht="16.2" thickBot="1" x14ac:dyDescent="0.3">
      <c r="A10" s="172" t="s">
        <v>22</v>
      </c>
      <c r="B10" s="98">
        <v>495</v>
      </c>
      <c r="C10" s="116" t="s">
        <v>561</v>
      </c>
      <c r="F10" s="117" t="s">
        <v>27</v>
      </c>
      <c r="G10" s="118">
        <v>422</v>
      </c>
      <c r="H10" s="119" t="s">
        <v>568</v>
      </c>
    </row>
    <row r="11" spans="1:12" ht="31.8" thickBot="1" x14ac:dyDescent="0.3">
      <c r="A11" s="272" t="s">
        <v>21</v>
      </c>
      <c r="B11" s="273">
        <v>260</v>
      </c>
      <c r="C11" s="274" t="s">
        <v>562</v>
      </c>
      <c r="F11" s="172" t="s">
        <v>33</v>
      </c>
      <c r="G11" s="98">
        <v>302</v>
      </c>
      <c r="H11" s="116" t="s">
        <v>572</v>
      </c>
    </row>
    <row r="14" spans="1:12" ht="60" customHeight="1" x14ac:dyDescent="0.25">
      <c r="A14" s="311" t="s">
        <v>745</v>
      </c>
      <c r="B14" s="311"/>
      <c r="C14" s="311"/>
      <c r="D14" s="311"/>
      <c r="E14" s="311"/>
      <c r="F14" s="271"/>
      <c r="G14" s="271"/>
      <c r="H14" s="271"/>
      <c r="I14" s="271"/>
      <c r="J14" s="271"/>
      <c r="K14" s="271"/>
      <c r="L14" s="271"/>
    </row>
  </sheetData>
  <sortState xmlns:xlrd2="http://schemas.microsoft.com/office/spreadsheetml/2017/richdata2" ref="F3:G11">
    <sortCondition descending="1" ref="G11"/>
  </sortState>
  <mergeCells count="3">
    <mergeCell ref="A1:C1"/>
    <mergeCell ref="A14:E14"/>
    <mergeCell ref="F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45"/>
  <sheetViews>
    <sheetView topLeftCell="A13" workbookViewId="0">
      <selection activeCell="A19" sqref="A19"/>
    </sheetView>
  </sheetViews>
  <sheetFormatPr baseColWidth="10" defaultColWidth="11.1796875" defaultRowHeight="15" customHeight="1" x14ac:dyDescent="0.25"/>
  <cols>
    <col min="1" max="1" width="17.453125" customWidth="1"/>
    <col min="2" max="3" width="12.90625" customWidth="1"/>
    <col min="13" max="13" width="12.453125" customWidth="1"/>
    <col min="15" max="15" width="12.90625" customWidth="1"/>
    <col min="16" max="16" width="16" customWidth="1"/>
    <col min="17" max="17" width="18.81640625" customWidth="1"/>
    <col min="18" max="18" width="17.54296875" customWidth="1"/>
  </cols>
  <sheetData>
    <row r="1" spans="1:25" ht="15" customHeight="1" thickBot="1" x14ac:dyDescent="0.3">
      <c r="A1" s="312" t="s">
        <v>746</v>
      </c>
      <c r="B1" s="312"/>
      <c r="C1" s="312"/>
      <c r="D1" s="312"/>
      <c r="E1" s="312"/>
      <c r="F1" s="312"/>
      <c r="G1" s="312"/>
      <c r="H1" s="312"/>
      <c r="I1" s="312"/>
    </row>
    <row r="2" spans="1:25" ht="15" customHeight="1" thickBot="1" x14ac:dyDescent="0.3"/>
    <row r="3" spans="1:25" ht="15" customHeight="1" thickBot="1" x14ac:dyDescent="0.35">
      <c r="A3" s="221"/>
      <c r="B3" s="297"/>
      <c r="C3" s="314" t="s">
        <v>691</v>
      </c>
      <c r="D3" s="314"/>
      <c r="E3" s="314"/>
      <c r="F3" s="314"/>
      <c r="G3" s="314"/>
      <c r="H3" s="314"/>
      <c r="I3" s="314"/>
      <c r="J3" s="105"/>
      <c r="S3" s="105"/>
      <c r="T3" s="105"/>
      <c r="U3" s="105"/>
      <c r="V3" s="105"/>
      <c r="W3" s="105"/>
      <c r="X3" s="7"/>
      <c r="Y3" s="7"/>
    </row>
    <row r="4" spans="1:25" ht="15" customHeight="1" thickBot="1" x14ac:dyDescent="0.35">
      <c r="A4" s="221"/>
      <c r="B4" s="297"/>
      <c r="C4" s="314" t="s">
        <v>39</v>
      </c>
      <c r="D4" s="314"/>
      <c r="E4" s="314" t="s">
        <v>40</v>
      </c>
      <c r="F4" s="314"/>
      <c r="G4" s="314" t="s">
        <v>41</v>
      </c>
      <c r="H4" s="314"/>
      <c r="I4" s="313" t="s">
        <v>42</v>
      </c>
      <c r="J4" s="126"/>
      <c r="S4" s="126"/>
      <c r="T4" s="126"/>
      <c r="U4" s="126"/>
      <c r="V4" s="126"/>
      <c r="W4" s="126"/>
      <c r="X4" s="7"/>
      <c r="Y4" s="7"/>
    </row>
    <row r="5" spans="1:25" ht="16.2" thickBot="1" x14ac:dyDescent="0.35">
      <c r="A5" s="224"/>
      <c r="B5" s="298"/>
      <c r="C5" s="301" t="s">
        <v>50</v>
      </c>
      <c r="D5" s="301" t="s">
        <v>51</v>
      </c>
      <c r="E5" s="301" t="s">
        <v>50</v>
      </c>
      <c r="F5" s="301" t="s">
        <v>51</v>
      </c>
      <c r="G5" s="301" t="s">
        <v>50</v>
      </c>
      <c r="H5" s="301" t="s">
        <v>51</v>
      </c>
      <c r="I5" s="313"/>
      <c r="J5" s="144"/>
      <c r="S5" s="126"/>
      <c r="T5" s="126"/>
      <c r="U5" s="126"/>
      <c r="V5" s="126"/>
      <c r="W5" s="126"/>
      <c r="X5" s="7"/>
      <c r="Y5" s="7"/>
    </row>
    <row r="6" spans="1:25" ht="16.2" thickBot="1" x14ac:dyDescent="0.35">
      <c r="A6" s="291" t="s">
        <v>468</v>
      </c>
      <c r="B6" s="299" t="s">
        <v>469</v>
      </c>
      <c r="C6" s="291" t="s">
        <v>470</v>
      </c>
      <c r="D6" s="291">
        <v>34</v>
      </c>
      <c r="E6" s="291" t="s">
        <v>471</v>
      </c>
      <c r="F6" s="291">
        <v>32</v>
      </c>
      <c r="G6" s="295" t="s">
        <v>472</v>
      </c>
      <c r="H6" s="291">
        <v>30</v>
      </c>
      <c r="I6" s="293">
        <f>H6+F6+D6</f>
        <v>96</v>
      </c>
      <c r="J6" s="145"/>
      <c r="S6" s="145"/>
      <c r="T6" s="145"/>
      <c r="U6" s="145"/>
      <c r="V6" s="145"/>
      <c r="W6" s="151"/>
      <c r="X6" s="7"/>
      <c r="Y6" s="7"/>
    </row>
    <row r="7" spans="1:25" ht="16.2" thickBot="1" x14ac:dyDescent="0.35">
      <c r="A7" s="292" t="s">
        <v>479</v>
      </c>
      <c r="B7" s="300" t="s">
        <v>234</v>
      </c>
      <c r="C7" s="292" t="s">
        <v>286</v>
      </c>
      <c r="D7" s="292">
        <v>15</v>
      </c>
      <c r="E7" s="292" t="s">
        <v>480</v>
      </c>
      <c r="F7" s="292">
        <v>14</v>
      </c>
      <c r="G7" s="296"/>
      <c r="H7" s="292"/>
      <c r="I7" s="294">
        <f>H7+F7+D7</f>
        <v>29</v>
      </c>
      <c r="J7" s="126"/>
      <c r="S7" s="144"/>
      <c r="T7" s="144"/>
      <c r="U7" s="144"/>
      <c r="V7" s="107"/>
      <c r="W7" s="107"/>
      <c r="X7" s="7"/>
      <c r="Y7" s="7"/>
    </row>
    <row r="8" spans="1:25" ht="16.2" thickBot="1" x14ac:dyDescent="0.35">
      <c r="A8" s="291" t="s">
        <v>484</v>
      </c>
      <c r="B8" s="299" t="s">
        <v>485</v>
      </c>
      <c r="C8" s="291" t="s">
        <v>486</v>
      </c>
      <c r="D8" s="291">
        <v>16</v>
      </c>
      <c r="E8" s="291" t="s">
        <v>342</v>
      </c>
      <c r="F8" s="291">
        <v>15</v>
      </c>
      <c r="G8" s="295" t="s">
        <v>217</v>
      </c>
      <c r="H8" s="291">
        <v>3</v>
      </c>
      <c r="I8" s="293">
        <f>H8+F8+D8</f>
        <v>34</v>
      </c>
      <c r="J8" s="147"/>
      <c r="S8" s="147"/>
      <c r="T8" s="147"/>
      <c r="U8" s="147"/>
      <c r="V8" s="147"/>
      <c r="W8" s="148"/>
      <c r="X8" s="7"/>
      <c r="Y8" s="7"/>
    </row>
    <row r="9" spans="1:25" ht="16.2" thickBot="1" x14ac:dyDescent="0.35">
      <c r="A9" s="292" t="s">
        <v>493</v>
      </c>
      <c r="B9" s="300" t="s">
        <v>494</v>
      </c>
      <c r="C9" s="292" t="s">
        <v>473</v>
      </c>
      <c r="D9" s="292">
        <v>12</v>
      </c>
      <c r="E9" s="292" t="s">
        <v>495</v>
      </c>
      <c r="F9" s="292">
        <v>9</v>
      </c>
      <c r="G9" s="296"/>
      <c r="H9" s="292"/>
      <c r="I9" s="294">
        <f>H9+F9+D9</f>
        <v>21</v>
      </c>
      <c r="J9" s="147"/>
      <c r="S9" s="147"/>
      <c r="T9" s="315"/>
      <c r="U9" s="315"/>
      <c r="V9" s="107"/>
      <c r="W9" s="145"/>
      <c r="X9" s="7"/>
      <c r="Y9" s="7"/>
    </row>
    <row r="10" spans="1:25" ht="16.2" thickBot="1" x14ac:dyDescent="0.35">
      <c r="A10" s="291" t="s">
        <v>498</v>
      </c>
      <c r="B10" s="299" t="s">
        <v>499</v>
      </c>
      <c r="C10" s="291" t="s">
        <v>259</v>
      </c>
      <c r="D10" s="291">
        <v>16</v>
      </c>
      <c r="E10" s="291" t="s">
        <v>500</v>
      </c>
      <c r="F10" s="291">
        <v>12</v>
      </c>
      <c r="G10" s="295"/>
      <c r="H10" s="291"/>
      <c r="I10" s="293">
        <f>H10+F10+D10</f>
        <v>28</v>
      </c>
      <c r="J10" s="126"/>
      <c r="S10" s="145"/>
      <c r="T10" s="145"/>
      <c r="U10" s="145"/>
      <c r="V10" s="145"/>
      <c r="W10" s="145"/>
      <c r="X10" s="7"/>
      <c r="Y10" s="7"/>
    </row>
    <row r="11" spans="1:25" ht="16.2" thickBot="1" x14ac:dyDescent="0.35">
      <c r="A11" s="292" t="s">
        <v>501</v>
      </c>
      <c r="B11" s="300" t="s">
        <v>502</v>
      </c>
      <c r="C11" s="292" t="s">
        <v>259</v>
      </c>
      <c r="D11" s="292">
        <v>16</v>
      </c>
      <c r="E11" s="292" t="s">
        <v>495</v>
      </c>
      <c r="F11" s="292">
        <v>9</v>
      </c>
      <c r="G11" s="296" t="s">
        <v>503</v>
      </c>
      <c r="H11" s="292">
        <v>16</v>
      </c>
      <c r="I11" s="294">
        <f>H11+F11+D11</f>
        <v>41</v>
      </c>
      <c r="J11" s="145"/>
      <c r="S11" s="147"/>
      <c r="T11" s="147"/>
      <c r="U11" s="147"/>
      <c r="V11" s="147"/>
      <c r="W11" s="148"/>
      <c r="X11" s="7"/>
      <c r="Y11" s="7"/>
    </row>
    <row r="12" spans="1:25" ht="16.2" thickBot="1" x14ac:dyDescent="0.35">
      <c r="A12" s="291" t="s">
        <v>507</v>
      </c>
      <c r="B12" s="299" t="s">
        <v>508</v>
      </c>
      <c r="C12" s="291" t="s">
        <v>286</v>
      </c>
      <c r="D12" s="291">
        <v>16</v>
      </c>
      <c r="E12" s="291" t="s">
        <v>509</v>
      </c>
      <c r="F12" s="291">
        <v>18</v>
      </c>
      <c r="G12" s="295" t="s">
        <v>510</v>
      </c>
      <c r="H12" s="291">
        <v>14</v>
      </c>
      <c r="I12" s="293">
        <f>H12+F12+D12</f>
        <v>48</v>
      </c>
      <c r="J12" s="144"/>
      <c r="S12" s="147"/>
      <c r="T12" s="147"/>
      <c r="U12" s="147"/>
      <c r="V12" s="147"/>
      <c r="W12" s="107"/>
      <c r="X12" s="7"/>
      <c r="Y12" s="7"/>
    </row>
    <row r="13" spans="1:25" ht="16.2" thickBot="1" x14ac:dyDescent="0.35">
      <c r="A13" s="292" t="s">
        <v>515</v>
      </c>
      <c r="B13" s="300" t="s">
        <v>516</v>
      </c>
      <c r="C13" s="292" t="s">
        <v>202</v>
      </c>
      <c r="D13" s="292">
        <v>18</v>
      </c>
      <c r="E13" s="292" t="s">
        <v>517</v>
      </c>
      <c r="F13" s="292">
        <v>16</v>
      </c>
      <c r="G13" s="296" t="s">
        <v>518</v>
      </c>
      <c r="H13" s="292">
        <v>8</v>
      </c>
      <c r="I13" s="294">
        <f>H13+F13+D13</f>
        <v>42</v>
      </c>
      <c r="J13" s="147"/>
      <c r="S13" s="147"/>
      <c r="T13" s="147"/>
      <c r="U13" s="147"/>
      <c r="V13" s="147"/>
      <c r="W13" s="148"/>
      <c r="X13" s="7"/>
      <c r="Y13" s="7"/>
    </row>
    <row r="14" spans="1:25" ht="16.2" thickBot="1" x14ac:dyDescent="0.35">
      <c r="A14" s="292" t="s">
        <v>523</v>
      </c>
      <c r="B14" s="300" t="s">
        <v>524</v>
      </c>
      <c r="C14" s="292" t="s">
        <v>294</v>
      </c>
      <c r="D14" s="292">
        <v>18</v>
      </c>
      <c r="E14" s="292"/>
      <c r="F14" s="292"/>
      <c r="G14" s="296"/>
      <c r="H14" s="292"/>
      <c r="I14" s="294">
        <f>H14+F14+D14</f>
        <v>18</v>
      </c>
      <c r="J14" s="144"/>
      <c r="S14" s="147"/>
      <c r="T14" s="147"/>
      <c r="U14" s="147"/>
      <c r="V14" s="147"/>
      <c r="W14" s="148"/>
      <c r="X14" s="7"/>
      <c r="Y14" s="7"/>
    </row>
    <row r="15" spans="1:25" ht="16.2" thickBot="1" x14ac:dyDescent="0.35">
      <c r="A15" s="291" t="s">
        <v>532</v>
      </c>
      <c r="B15" s="299" t="s">
        <v>533</v>
      </c>
      <c r="C15" s="291" t="s">
        <v>294</v>
      </c>
      <c r="D15" s="291">
        <v>18</v>
      </c>
      <c r="E15" s="291" t="s">
        <v>534</v>
      </c>
      <c r="F15" s="291">
        <v>15</v>
      </c>
      <c r="G15" s="295" t="s">
        <v>535</v>
      </c>
      <c r="H15" s="291">
        <v>9</v>
      </c>
      <c r="I15" s="293">
        <f>H15+F15+D15</f>
        <v>42</v>
      </c>
      <c r="J15" s="144"/>
      <c r="K15" s="144"/>
      <c r="L15" s="144"/>
      <c r="S15" s="145"/>
      <c r="T15" s="145"/>
      <c r="U15" s="145"/>
      <c r="V15" s="145"/>
      <c r="W15" s="145"/>
      <c r="X15" s="7"/>
      <c r="Y15" s="7"/>
    </row>
    <row r="16" spans="1:25" ht="16.2" thickBot="1" x14ac:dyDescent="0.35">
      <c r="A16" s="292" t="s">
        <v>542</v>
      </c>
      <c r="B16" s="300" t="s">
        <v>543</v>
      </c>
      <c r="C16" s="292" t="s">
        <v>286</v>
      </c>
      <c r="D16" s="292">
        <v>15</v>
      </c>
      <c r="E16" s="292" t="s">
        <v>191</v>
      </c>
      <c r="F16" s="292">
        <v>7</v>
      </c>
      <c r="G16" s="296"/>
      <c r="H16" s="292"/>
      <c r="I16" s="294">
        <f>H16+F16+D16</f>
        <v>22</v>
      </c>
      <c r="J16" s="126"/>
      <c r="K16" s="126"/>
      <c r="L16" s="126"/>
      <c r="S16" s="145"/>
      <c r="T16" s="145"/>
      <c r="U16" s="145"/>
      <c r="V16" s="145"/>
      <c r="W16" s="145"/>
      <c r="X16" s="7"/>
      <c r="Y16" s="7"/>
    </row>
    <row r="17" spans="1:25" ht="16.2" thickBot="1" x14ac:dyDescent="0.35">
      <c r="A17" s="291" t="s">
        <v>544</v>
      </c>
      <c r="B17" s="291" t="s">
        <v>318</v>
      </c>
      <c r="C17" s="291" t="s">
        <v>392</v>
      </c>
      <c r="D17" s="291">
        <v>25</v>
      </c>
      <c r="E17" s="291" t="s">
        <v>545</v>
      </c>
      <c r="F17" s="291">
        <v>19</v>
      </c>
      <c r="G17" s="295" t="s">
        <v>546</v>
      </c>
      <c r="H17" s="291">
        <v>21</v>
      </c>
      <c r="I17" s="293">
        <f>H17+F17+D17</f>
        <v>65</v>
      </c>
      <c r="J17" s="145"/>
      <c r="K17" s="145"/>
      <c r="L17" s="145"/>
      <c r="M17" s="145"/>
      <c r="N17" s="145"/>
      <c r="O17" s="147"/>
      <c r="P17" s="147"/>
      <c r="Q17" s="147"/>
      <c r="R17" s="147"/>
      <c r="S17" s="147"/>
      <c r="T17" s="147"/>
      <c r="U17" s="148"/>
      <c r="V17" s="145"/>
      <c r="W17" s="145"/>
      <c r="X17" s="7"/>
      <c r="Y17" s="7"/>
    </row>
    <row r="18" spans="1:25" ht="15" customHeight="1" x14ac:dyDescent="0.25">
      <c r="J18" s="7"/>
      <c r="K18" s="7"/>
      <c r="L18" s="7"/>
      <c r="M18" s="7"/>
      <c r="N18" s="7"/>
      <c r="O18" s="106"/>
      <c r="P18" s="106"/>
      <c r="Q18" s="106"/>
      <c r="R18" s="106"/>
      <c r="S18" s="106"/>
      <c r="T18" s="106"/>
      <c r="U18" s="106"/>
      <c r="V18" s="7"/>
      <c r="W18" s="7"/>
      <c r="X18" s="7"/>
      <c r="Y18" s="7"/>
    </row>
    <row r="19" spans="1:25" ht="15" customHeight="1" thickBot="1" x14ac:dyDescent="0.3">
      <c r="J19" s="7"/>
      <c r="K19" s="7"/>
      <c r="L19" s="7"/>
      <c r="M19" s="7"/>
      <c r="N19" s="7"/>
      <c r="O19" s="106"/>
      <c r="P19" s="106"/>
      <c r="Q19" s="106"/>
      <c r="R19" s="106"/>
      <c r="S19" s="106"/>
      <c r="T19" s="106"/>
      <c r="U19" s="106"/>
      <c r="V19" s="7"/>
      <c r="W19" s="7"/>
      <c r="X19" s="7"/>
      <c r="Y19" s="7"/>
    </row>
    <row r="20" spans="1:25" ht="15" customHeight="1" thickBot="1" x14ac:dyDescent="0.35">
      <c r="A20" s="221"/>
      <c r="B20" s="297"/>
      <c r="C20" s="314" t="s">
        <v>690</v>
      </c>
      <c r="D20" s="314"/>
      <c r="E20" s="314"/>
      <c r="F20" s="314"/>
      <c r="G20" s="314"/>
      <c r="H20" s="314"/>
      <c r="I20" s="314"/>
      <c r="J20" s="7"/>
      <c r="K20" s="7"/>
      <c r="L20" s="288"/>
      <c r="M20" s="7"/>
      <c r="N20" s="7"/>
      <c r="O20" s="106"/>
      <c r="P20" s="106"/>
      <c r="Q20" s="106"/>
      <c r="R20" s="106"/>
      <c r="S20" s="106"/>
      <c r="T20" s="106"/>
      <c r="U20" s="106"/>
      <c r="V20" s="7"/>
      <c r="W20" s="7"/>
      <c r="X20" s="7"/>
      <c r="Y20" s="7"/>
    </row>
    <row r="21" spans="1:25" ht="15" customHeight="1" thickBot="1" x14ac:dyDescent="0.35">
      <c r="A21" s="221"/>
      <c r="B21" s="297"/>
      <c r="C21" s="314" t="s">
        <v>43</v>
      </c>
      <c r="D21" s="314"/>
      <c r="E21" s="314" t="s">
        <v>337</v>
      </c>
      <c r="F21" s="314"/>
      <c r="G21" s="314" t="s">
        <v>45</v>
      </c>
      <c r="H21" s="314"/>
      <c r="I21" s="313" t="s">
        <v>46</v>
      </c>
      <c r="O21" s="106"/>
      <c r="P21" s="106"/>
      <c r="Q21" s="106"/>
      <c r="R21" s="106"/>
      <c r="S21" s="106"/>
      <c r="T21" s="106"/>
      <c r="U21" s="106"/>
    </row>
    <row r="22" spans="1:25" ht="15" customHeight="1" thickBot="1" x14ac:dyDescent="0.35">
      <c r="A22" s="224"/>
      <c r="B22" s="298"/>
      <c r="C22" s="301" t="s">
        <v>52</v>
      </c>
      <c r="D22" s="301" t="s">
        <v>51</v>
      </c>
      <c r="E22" s="301" t="s">
        <v>52</v>
      </c>
      <c r="F22" s="301" t="s">
        <v>51</v>
      </c>
      <c r="G22" s="301" t="s">
        <v>52</v>
      </c>
      <c r="H22" s="301" t="s">
        <v>51</v>
      </c>
      <c r="I22" s="313"/>
    </row>
    <row r="23" spans="1:25" ht="15" customHeight="1" thickBot="1" x14ac:dyDescent="0.35">
      <c r="A23" s="291" t="s">
        <v>468</v>
      </c>
      <c r="B23" s="299" t="s">
        <v>469</v>
      </c>
      <c r="C23" s="291" t="s">
        <v>473</v>
      </c>
      <c r="D23" s="291">
        <v>29</v>
      </c>
      <c r="E23" s="291" t="s">
        <v>474</v>
      </c>
      <c r="F23" s="291">
        <v>29</v>
      </c>
      <c r="G23" s="295" t="s">
        <v>475</v>
      </c>
      <c r="H23" s="291">
        <v>22</v>
      </c>
      <c r="I23" s="293">
        <f>H23+F23+D23</f>
        <v>80</v>
      </c>
    </row>
    <row r="24" spans="1:25" ht="15" customHeight="1" thickBot="1" x14ac:dyDescent="0.35">
      <c r="A24" s="292" t="s">
        <v>484</v>
      </c>
      <c r="B24" s="300" t="s">
        <v>485</v>
      </c>
      <c r="C24" s="292" t="s">
        <v>487</v>
      </c>
      <c r="D24" s="292">
        <v>19</v>
      </c>
      <c r="E24" s="292" t="s">
        <v>371</v>
      </c>
      <c r="F24" s="292">
        <v>5</v>
      </c>
      <c r="G24" s="296" t="s">
        <v>488</v>
      </c>
      <c r="H24" s="292">
        <v>14</v>
      </c>
      <c r="I24" s="294">
        <f>H24+F24+D24</f>
        <v>38</v>
      </c>
    </row>
    <row r="25" spans="1:25" ht="15" customHeight="1" thickBot="1" x14ac:dyDescent="0.35">
      <c r="A25" s="291" t="s">
        <v>492</v>
      </c>
      <c r="B25" s="299" t="s">
        <v>160</v>
      </c>
      <c r="C25" s="291" t="s">
        <v>120</v>
      </c>
      <c r="D25" s="291">
        <v>19</v>
      </c>
      <c r="E25" s="291" t="s">
        <v>227</v>
      </c>
      <c r="F25" s="291">
        <v>28</v>
      </c>
      <c r="G25" s="295"/>
      <c r="H25" s="291"/>
      <c r="I25" s="293">
        <f>H25+F25+D25</f>
        <v>47</v>
      </c>
    </row>
    <row r="26" spans="1:25" ht="15" customHeight="1" thickBot="1" x14ac:dyDescent="0.35">
      <c r="A26" s="292" t="s">
        <v>493</v>
      </c>
      <c r="B26" s="300" t="s">
        <v>494</v>
      </c>
      <c r="C26" s="292" t="s">
        <v>496</v>
      </c>
      <c r="D26" s="292">
        <v>6</v>
      </c>
      <c r="E26" s="292" t="s">
        <v>264</v>
      </c>
      <c r="F26" s="292">
        <v>12</v>
      </c>
      <c r="G26" s="296" t="s">
        <v>497</v>
      </c>
      <c r="H26" s="292">
        <v>5</v>
      </c>
      <c r="I26" s="294">
        <f>H26+F26+D26</f>
        <v>23</v>
      </c>
    </row>
    <row r="27" spans="1:25" ht="15" customHeight="1" thickBot="1" x14ac:dyDescent="0.35">
      <c r="A27" s="291" t="s">
        <v>507</v>
      </c>
      <c r="B27" s="299" t="s">
        <v>508</v>
      </c>
      <c r="C27" s="291" t="s">
        <v>511</v>
      </c>
      <c r="D27" s="291">
        <v>15</v>
      </c>
      <c r="E27" s="291" t="s">
        <v>371</v>
      </c>
      <c r="F27" s="291">
        <v>5</v>
      </c>
      <c r="G27" s="295" t="s">
        <v>512</v>
      </c>
      <c r="H27" s="291">
        <v>15</v>
      </c>
      <c r="I27" s="293">
        <f>H27+F27+D27</f>
        <v>35</v>
      </c>
    </row>
    <row r="28" spans="1:25" ht="15" customHeight="1" thickBot="1" x14ac:dyDescent="0.35">
      <c r="A28" s="292" t="s">
        <v>515</v>
      </c>
      <c r="B28" s="300" t="s">
        <v>516</v>
      </c>
      <c r="C28" s="292" t="s">
        <v>279</v>
      </c>
      <c r="D28" s="292">
        <v>18</v>
      </c>
      <c r="E28" s="292" t="s">
        <v>139</v>
      </c>
      <c r="F28" s="292">
        <v>17</v>
      </c>
      <c r="G28" s="296" t="s">
        <v>519</v>
      </c>
      <c r="H28" s="292">
        <v>7</v>
      </c>
      <c r="I28" s="294">
        <f>H28+F28+D28</f>
        <v>42</v>
      </c>
    </row>
    <row r="29" spans="1:25" ht="15" customHeight="1" thickBot="1" x14ac:dyDescent="0.35">
      <c r="A29" s="292" t="s">
        <v>523</v>
      </c>
      <c r="B29" s="300" t="s">
        <v>524</v>
      </c>
      <c r="C29" s="292" t="s">
        <v>237</v>
      </c>
      <c r="D29" s="292">
        <v>15</v>
      </c>
      <c r="E29" s="292" t="s">
        <v>94</v>
      </c>
      <c r="F29" s="292">
        <v>10</v>
      </c>
      <c r="G29" s="296" t="s">
        <v>525</v>
      </c>
      <c r="H29" s="292">
        <v>3</v>
      </c>
      <c r="I29" s="294">
        <f>H29+F29+D29</f>
        <v>28</v>
      </c>
    </row>
    <row r="30" spans="1:25" ht="15" customHeight="1" thickBot="1" x14ac:dyDescent="0.35">
      <c r="A30" s="291" t="s">
        <v>529</v>
      </c>
      <c r="B30" s="299" t="s">
        <v>530</v>
      </c>
      <c r="C30" s="291" t="s">
        <v>531</v>
      </c>
      <c r="D30" s="291">
        <v>11</v>
      </c>
      <c r="E30" s="291" t="s">
        <v>67</v>
      </c>
      <c r="F30" s="291">
        <v>14</v>
      </c>
      <c r="G30" s="295"/>
      <c r="H30" s="291"/>
      <c r="I30" s="293">
        <f>H30+F30+D30</f>
        <v>25</v>
      </c>
    </row>
    <row r="31" spans="1:25" ht="15" customHeight="1" thickBot="1" x14ac:dyDescent="0.35">
      <c r="A31" s="292" t="s">
        <v>532</v>
      </c>
      <c r="B31" s="300" t="s">
        <v>533</v>
      </c>
      <c r="C31" s="292" t="s">
        <v>90</v>
      </c>
      <c r="D31" s="292">
        <v>14</v>
      </c>
      <c r="E31" s="292" t="s">
        <v>139</v>
      </c>
      <c r="F31" s="292">
        <v>17</v>
      </c>
      <c r="G31" s="296" t="s">
        <v>536</v>
      </c>
      <c r="H31" s="292">
        <v>11</v>
      </c>
      <c r="I31" s="294">
        <f>H31+F31+D31</f>
        <v>42</v>
      </c>
    </row>
    <row r="32" spans="1:25" ht="15" customHeight="1" x14ac:dyDescent="0.25">
      <c r="A32" s="130"/>
      <c r="B32" s="130"/>
      <c r="C32" s="130"/>
      <c r="D32" s="130"/>
      <c r="E32" s="130"/>
      <c r="F32" s="130"/>
      <c r="G32" s="130"/>
      <c r="H32" s="130"/>
      <c r="I32" s="130"/>
    </row>
    <row r="34" spans="1:9" ht="15" customHeight="1" thickBot="1" x14ac:dyDescent="0.3"/>
    <row r="35" spans="1:9" ht="15" customHeight="1" thickBot="1" x14ac:dyDescent="0.35">
      <c r="A35" s="221"/>
      <c r="B35" s="297"/>
      <c r="C35" s="314" t="s">
        <v>689</v>
      </c>
      <c r="D35" s="314"/>
      <c r="E35" s="314"/>
      <c r="F35" s="314"/>
      <c r="G35" s="314"/>
      <c r="H35" s="314"/>
      <c r="I35" s="314"/>
    </row>
    <row r="36" spans="1:9" ht="15" customHeight="1" thickBot="1" x14ac:dyDescent="0.35">
      <c r="A36" s="221"/>
      <c r="B36" s="297"/>
      <c r="C36" s="314" t="s">
        <v>47</v>
      </c>
      <c r="D36" s="314"/>
      <c r="E36" s="314" t="s">
        <v>338</v>
      </c>
      <c r="F36" s="314"/>
      <c r="G36" s="314" t="s">
        <v>49</v>
      </c>
      <c r="H36" s="314"/>
      <c r="I36" s="313" t="s">
        <v>46</v>
      </c>
    </row>
    <row r="37" spans="1:9" ht="15" customHeight="1" thickBot="1" x14ac:dyDescent="0.35">
      <c r="A37" s="224"/>
      <c r="B37" s="298"/>
      <c r="C37" s="301" t="s">
        <v>52</v>
      </c>
      <c r="D37" s="301" t="s">
        <v>51</v>
      </c>
      <c r="E37" s="301" t="s">
        <v>52</v>
      </c>
      <c r="F37" s="301" t="s">
        <v>51</v>
      </c>
      <c r="G37" s="301" t="s">
        <v>52</v>
      </c>
      <c r="H37" s="301" t="s">
        <v>51</v>
      </c>
      <c r="I37" s="313"/>
    </row>
    <row r="38" spans="1:9" ht="15" customHeight="1" thickBot="1" x14ac:dyDescent="0.35">
      <c r="A38" s="291" t="s">
        <v>468</v>
      </c>
      <c r="B38" s="299" t="s">
        <v>469</v>
      </c>
      <c r="C38" s="291" t="s">
        <v>476</v>
      </c>
      <c r="D38" s="291">
        <v>23</v>
      </c>
      <c r="E38" s="291" t="s">
        <v>477</v>
      </c>
      <c r="F38" s="291">
        <v>31</v>
      </c>
      <c r="G38" s="295" t="s">
        <v>478</v>
      </c>
      <c r="H38" s="291">
        <v>29</v>
      </c>
      <c r="I38" s="293">
        <f>H38+F38+D38</f>
        <v>83</v>
      </c>
    </row>
    <row r="39" spans="1:9" ht="15" customHeight="1" thickBot="1" x14ac:dyDescent="0.35">
      <c r="A39" s="292" t="s">
        <v>479</v>
      </c>
      <c r="B39" s="300" t="s">
        <v>234</v>
      </c>
      <c r="C39" s="292" t="s">
        <v>481</v>
      </c>
      <c r="D39" s="292">
        <v>7</v>
      </c>
      <c r="E39" s="292" t="s">
        <v>482</v>
      </c>
      <c r="F39" s="292">
        <v>4</v>
      </c>
      <c r="G39" s="296" t="s">
        <v>483</v>
      </c>
      <c r="H39" s="292">
        <v>12</v>
      </c>
      <c r="I39" s="294">
        <f>H39+F39+D39</f>
        <v>23</v>
      </c>
    </row>
    <row r="40" spans="1:9" ht="15" customHeight="1" thickBot="1" x14ac:dyDescent="0.35">
      <c r="A40" s="291" t="s">
        <v>484</v>
      </c>
      <c r="B40" s="299" t="s">
        <v>485</v>
      </c>
      <c r="C40" s="291" t="s">
        <v>489</v>
      </c>
      <c r="D40" s="291">
        <v>13</v>
      </c>
      <c r="E40" s="291" t="s">
        <v>490</v>
      </c>
      <c r="F40" s="291">
        <v>9</v>
      </c>
      <c r="G40" s="295" t="s">
        <v>491</v>
      </c>
      <c r="H40" s="291">
        <v>7</v>
      </c>
      <c r="I40" s="293">
        <f>H40+F40+D40</f>
        <v>29</v>
      </c>
    </row>
    <row r="41" spans="1:9" ht="15" customHeight="1" thickBot="1" x14ac:dyDescent="0.35">
      <c r="A41" s="292" t="s">
        <v>501</v>
      </c>
      <c r="B41" s="300" t="s">
        <v>502</v>
      </c>
      <c r="C41" s="292" t="s">
        <v>504</v>
      </c>
      <c r="D41" s="292">
        <v>15</v>
      </c>
      <c r="E41" s="292" t="s">
        <v>505</v>
      </c>
      <c r="F41" s="292">
        <v>12</v>
      </c>
      <c r="G41" s="296" t="s">
        <v>506</v>
      </c>
      <c r="H41" s="292">
        <v>8</v>
      </c>
      <c r="I41" s="294">
        <f>H41+F41+D41</f>
        <v>35</v>
      </c>
    </row>
    <row r="42" spans="1:9" ht="15" customHeight="1" thickBot="1" x14ac:dyDescent="0.35">
      <c r="A42" s="291" t="s">
        <v>507</v>
      </c>
      <c r="B42" s="299" t="s">
        <v>508</v>
      </c>
      <c r="C42" s="291" t="s">
        <v>513</v>
      </c>
      <c r="D42" s="291">
        <v>11</v>
      </c>
      <c r="E42" s="291" t="s">
        <v>163</v>
      </c>
      <c r="F42" s="291">
        <v>15</v>
      </c>
      <c r="G42" s="295" t="s">
        <v>514</v>
      </c>
      <c r="H42" s="291">
        <v>12</v>
      </c>
      <c r="I42" s="293">
        <f>H42+F42+D42</f>
        <v>38</v>
      </c>
    </row>
    <row r="43" spans="1:9" ht="15" customHeight="1" thickBot="1" x14ac:dyDescent="0.35">
      <c r="A43" s="292" t="s">
        <v>515</v>
      </c>
      <c r="B43" s="300" t="s">
        <v>516</v>
      </c>
      <c r="C43" s="292" t="s">
        <v>520</v>
      </c>
      <c r="D43" s="292">
        <v>15</v>
      </c>
      <c r="E43" s="292" t="s">
        <v>521</v>
      </c>
      <c r="F43" s="292">
        <v>15</v>
      </c>
      <c r="G43" s="296" t="s">
        <v>522</v>
      </c>
      <c r="H43" s="292">
        <v>10</v>
      </c>
      <c r="I43" s="294">
        <f>H43+F43+D43</f>
        <v>40</v>
      </c>
    </row>
    <row r="44" spans="1:9" ht="15" customHeight="1" thickBot="1" x14ac:dyDescent="0.35">
      <c r="A44" s="291" t="s">
        <v>523</v>
      </c>
      <c r="B44" s="299" t="s">
        <v>524</v>
      </c>
      <c r="C44" s="291" t="s">
        <v>526</v>
      </c>
      <c r="D44" s="291">
        <v>15</v>
      </c>
      <c r="E44" s="291" t="s">
        <v>527</v>
      </c>
      <c r="F44" s="291">
        <v>12</v>
      </c>
      <c r="G44" s="295" t="s">
        <v>528</v>
      </c>
      <c r="H44" s="291">
        <v>6</v>
      </c>
      <c r="I44" s="293">
        <f t="shared" ref="I44" si="0">H44+F44+D44</f>
        <v>33</v>
      </c>
    </row>
    <row r="45" spans="1:9" ht="15" customHeight="1" thickBot="1" x14ac:dyDescent="0.35">
      <c r="A45" s="292" t="s">
        <v>537</v>
      </c>
      <c r="B45" s="300" t="s">
        <v>538</v>
      </c>
      <c r="C45" s="292" t="s">
        <v>539</v>
      </c>
      <c r="D45" s="292">
        <v>14</v>
      </c>
      <c r="E45" s="292" t="s">
        <v>540</v>
      </c>
      <c r="F45" s="292">
        <v>16</v>
      </c>
      <c r="G45" s="296" t="s">
        <v>541</v>
      </c>
      <c r="H45" s="292">
        <v>19</v>
      </c>
      <c r="I45" s="294">
        <f>H45+F45+D45</f>
        <v>49</v>
      </c>
    </row>
  </sheetData>
  <mergeCells count="17">
    <mergeCell ref="T9:U9"/>
    <mergeCell ref="C3:I3"/>
    <mergeCell ref="C4:D4"/>
    <mergeCell ref="E4:F4"/>
    <mergeCell ref="G4:H4"/>
    <mergeCell ref="A1:I1"/>
    <mergeCell ref="I4:I5"/>
    <mergeCell ref="I21:I22"/>
    <mergeCell ref="I36:I37"/>
    <mergeCell ref="C35:I35"/>
    <mergeCell ref="C36:D36"/>
    <mergeCell ref="E36:F36"/>
    <mergeCell ref="G36:H36"/>
    <mergeCell ref="C20:I20"/>
    <mergeCell ref="C21:D21"/>
    <mergeCell ref="E21:F21"/>
    <mergeCell ref="G21:H2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6825-BD76-4B79-ACBA-27C64BD8C284}">
  <dimension ref="A1:Y80"/>
  <sheetViews>
    <sheetView zoomScale="90" zoomScaleNormal="90" workbookViewId="0">
      <selection activeCell="D103" sqref="D103"/>
    </sheetView>
  </sheetViews>
  <sheetFormatPr baseColWidth="10" defaultRowHeight="15" x14ac:dyDescent="0.25"/>
  <cols>
    <col min="1" max="1" width="16.6328125" customWidth="1"/>
    <col min="2" max="2" width="11.81640625" customWidth="1"/>
    <col min="12" max="12" width="17.6328125" customWidth="1"/>
    <col min="14" max="14" width="16" customWidth="1"/>
    <col min="15" max="15" width="17.1796875" customWidth="1"/>
    <col min="16" max="16" width="18" customWidth="1"/>
    <col min="17" max="17" width="19.36328125" customWidth="1"/>
  </cols>
  <sheetData>
    <row r="1" spans="1:25" s="7" customFormat="1" ht="15.6" thickBot="1" x14ac:dyDescent="0.3">
      <c r="A1" s="316" t="s">
        <v>158</v>
      </c>
      <c r="B1" s="317"/>
      <c r="C1" s="317"/>
      <c r="D1" s="317"/>
      <c r="E1" s="317"/>
      <c r="F1" s="317"/>
      <c r="G1" s="317"/>
      <c r="H1" s="317"/>
      <c r="I1" s="318"/>
    </row>
    <row r="2" spans="1:25" s="7" customFormat="1" ht="15.6" thickBot="1" x14ac:dyDescent="0.3"/>
    <row r="3" spans="1:25" ht="16.8" thickTop="1" thickBot="1" x14ac:dyDescent="0.35">
      <c r="A3" s="130"/>
      <c r="B3" s="165"/>
      <c r="C3" s="326" t="s">
        <v>36</v>
      </c>
      <c r="D3" s="327"/>
      <c r="E3" s="327"/>
      <c r="F3" s="327"/>
      <c r="G3" s="327"/>
      <c r="H3" s="327"/>
      <c r="I3" s="327"/>
      <c r="J3" s="152"/>
      <c r="K3" s="152"/>
      <c r="R3" s="152"/>
      <c r="S3" s="152"/>
      <c r="T3" s="152"/>
      <c r="U3" s="152"/>
      <c r="V3" s="152"/>
      <c r="W3" s="152"/>
      <c r="X3" s="7"/>
      <c r="Y3" s="7"/>
    </row>
    <row r="4" spans="1:25" ht="16.2" thickBot="1" x14ac:dyDescent="0.35">
      <c r="A4" s="130"/>
      <c r="B4" s="144"/>
      <c r="C4" s="324" t="s">
        <v>39</v>
      </c>
      <c r="D4" s="324"/>
      <c r="E4" s="324" t="s">
        <v>40</v>
      </c>
      <c r="F4" s="324"/>
      <c r="G4" s="324" t="s">
        <v>41</v>
      </c>
      <c r="H4" s="324"/>
      <c r="I4" s="308" t="s">
        <v>42</v>
      </c>
      <c r="J4" s="126"/>
      <c r="K4" s="126"/>
      <c r="R4" s="126"/>
      <c r="S4" s="126"/>
      <c r="T4" s="126"/>
      <c r="U4" s="126"/>
      <c r="V4" s="126"/>
      <c r="W4" s="144"/>
      <c r="X4" s="7"/>
      <c r="Y4" s="7"/>
    </row>
    <row r="5" spans="1:25" ht="16.2" thickBot="1" x14ac:dyDescent="0.35">
      <c r="A5" s="3"/>
      <c r="B5" s="131"/>
      <c r="C5" s="232" t="s">
        <v>50</v>
      </c>
      <c r="D5" s="232" t="s">
        <v>51</v>
      </c>
      <c r="E5" s="232" t="s">
        <v>50</v>
      </c>
      <c r="F5" s="232" t="s">
        <v>51</v>
      </c>
      <c r="G5" s="232" t="s">
        <v>50</v>
      </c>
      <c r="H5" s="232" t="s">
        <v>51</v>
      </c>
      <c r="I5" s="308"/>
      <c r="J5" s="144"/>
      <c r="K5" s="144"/>
      <c r="R5" s="144"/>
      <c r="S5" s="144"/>
      <c r="T5" s="144"/>
      <c r="U5" s="144"/>
      <c r="V5" s="144"/>
      <c r="W5" s="144"/>
      <c r="X5" s="7"/>
      <c r="Y5" s="7"/>
    </row>
    <row r="6" spans="1:25" ht="16.2" thickBot="1" x14ac:dyDescent="0.35">
      <c r="A6" s="233" t="s">
        <v>159</v>
      </c>
      <c r="B6" s="233" t="s">
        <v>160</v>
      </c>
      <c r="C6" s="234" t="s">
        <v>161</v>
      </c>
      <c r="D6" s="234">
        <v>31</v>
      </c>
      <c r="E6" s="234" t="s">
        <v>162</v>
      </c>
      <c r="F6" s="234">
        <v>21</v>
      </c>
      <c r="G6" s="234" t="s">
        <v>163</v>
      </c>
      <c r="H6" s="234">
        <v>30</v>
      </c>
      <c r="I6" s="235">
        <f t="shared" ref="I6:I30" si="0">H6+F6+D6</f>
        <v>82</v>
      </c>
      <c r="J6" s="147"/>
      <c r="K6" s="147"/>
      <c r="R6" s="146"/>
      <c r="S6" s="126"/>
      <c r="T6" s="146"/>
      <c r="U6" s="126"/>
      <c r="V6" s="146"/>
      <c r="W6" s="107"/>
      <c r="X6" s="7"/>
      <c r="Y6" s="7"/>
    </row>
    <row r="7" spans="1:25" ht="16.2" thickBot="1" x14ac:dyDescent="0.35">
      <c r="A7" s="236" t="s">
        <v>168</v>
      </c>
      <c r="B7" s="236" t="s">
        <v>169</v>
      </c>
      <c r="C7" s="237" t="s">
        <v>107</v>
      </c>
      <c r="D7" s="237">
        <v>20</v>
      </c>
      <c r="E7" s="237" t="s">
        <v>170</v>
      </c>
      <c r="F7" s="237">
        <v>16</v>
      </c>
      <c r="G7" s="237" t="s">
        <v>171</v>
      </c>
      <c r="H7" s="237">
        <v>15</v>
      </c>
      <c r="I7" s="238">
        <f t="shared" si="0"/>
        <v>51</v>
      </c>
      <c r="J7" s="147"/>
      <c r="K7" s="147"/>
      <c r="R7" s="147"/>
      <c r="S7" s="147"/>
      <c r="T7" s="147"/>
      <c r="U7" s="220"/>
      <c r="V7" s="147"/>
      <c r="W7" s="107"/>
      <c r="X7" s="7"/>
      <c r="Y7" s="7"/>
    </row>
    <row r="8" spans="1:25" ht="16.2" thickBot="1" x14ac:dyDescent="0.35">
      <c r="A8" s="239" t="s">
        <v>174</v>
      </c>
      <c r="B8" s="239" t="s">
        <v>175</v>
      </c>
      <c r="C8" s="240" t="s">
        <v>71</v>
      </c>
      <c r="D8" s="240">
        <v>12</v>
      </c>
      <c r="E8" s="240" t="s">
        <v>176</v>
      </c>
      <c r="F8" s="240">
        <v>6</v>
      </c>
      <c r="G8" s="240" t="s">
        <v>177</v>
      </c>
      <c r="H8" s="240">
        <v>4</v>
      </c>
      <c r="I8" s="241">
        <f t="shared" si="0"/>
        <v>22</v>
      </c>
      <c r="J8" s="147"/>
      <c r="K8" s="147"/>
      <c r="R8" s="145"/>
      <c r="S8" s="147"/>
      <c r="T8" s="147"/>
      <c r="U8" s="147"/>
      <c r="V8" s="147"/>
      <c r="W8" s="107"/>
      <c r="X8" s="7"/>
      <c r="Y8" s="7"/>
    </row>
    <row r="9" spans="1:25" ht="16.2" thickBot="1" x14ac:dyDescent="0.35">
      <c r="A9" s="236" t="s">
        <v>181</v>
      </c>
      <c r="B9" s="236" t="s">
        <v>182</v>
      </c>
      <c r="C9" s="237" t="s">
        <v>183</v>
      </c>
      <c r="D9" s="237">
        <v>4</v>
      </c>
      <c r="E9" s="237" t="s">
        <v>184</v>
      </c>
      <c r="F9" s="237">
        <v>7</v>
      </c>
      <c r="G9" s="237" t="s">
        <v>185</v>
      </c>
      <c r="H9" s="237">
        <v>5</v>
      </c>
      <c r="I9" s="245">
        <f t="shared" si="0"/>
        <v>16</v>
      </c>
      <c r="J9" s="147"/>
      <c r="K9" s="147"/>
      <c r="R9" s="145"/>
      <c r="S9" s="147"/>
      <c r="T9" s="147"/>
      <c r="U9" s="147"/>
      <c r="V9" s="147"/>
      <c r="W9" s="107"/>
      <c r="X9" s="7"/>
      <c r="Y9" s="7"/>
    </row>
    <row r="10" spans="1:25" ht="16.2" thickBot="1" x14ac:dyDescent="0.35">
      <c r="A10" s="239" t="s">
        <v>189</v>
      </c>
      <c r="B10" s="239" t="s">
        <v>190</v>
      </c>
      <c r="C10" s="240" t="s">
        <v>60</v>
      </c>
      <c r="D10" s="240">
        <v>17</v>
      </c>
      <c r="E10" s="240" t="s">
        <v>191</v>
      </c>
      <c r="F10" s="240">
        <v>14</v>
      </c>
      <c r="G10" s="240" t="s">
        <v>192</v>
      </c>
      <c r="H10" s="240">
        <v>11</v>
      </c>
      <c r="I10" s="241">
        <f t="shared" si="0"/>
        <v>42</v>
      </c>
      <c r="J10" s="147"/>
      <c r="K10" s="147"/>
      <c r="R10" s="145"/>
      <c r="S10" s="145"/>
      <c r="T10" s="145"/>
      <c r="U10" s="145"/>
      <c r="V10" s="145"/>
      <c r="W10" s="145"/>
      <c r="X10" s="7"/>
      <c r="Y10" s="7"/>
    </row>
    <row r="11" spans="1:25" ht="16.2" thickBot="1" x14ac:dyDescent="0.35">
      <c r="A11" s="238" t="s">
        <v>195</v>
      </c>
      <c r="B11" s="238" t="s">
        <v>196</v>
      </c>
      <c r="C11" s="237" t="s">
        <v>197</v>
      </c>
      <c r="D11" s="237">
        <v>13</v>
      </c>
      <c r="E11" s="237" t="s">
        <v>170</v>
      </c>
      <c r="F11" s="237">
        <v>16</v>
      </c>
      <c r="G11" s="237" t="s">
        <v>198</v>
      </c>
      <c r="H11" s="237">
        <v>13</v>
      </c>
      <c r="I11" s="245">
        <f t="shared" si="0"/>
        <v>42</v>
      </c>
      <c r="J11" s="147"/>
      <c r="K11" s="147"/>
      <c r="R11" s="145"/>
      <c r="S11" s="145"/>
      <c r="T11" s="145"/>
      <c r="U11" s="145"/>
      <c r="V11" s="145"/>
      <c r="W11" s="145"/>
      <c r="X11" s="7"/>
      <c r="Y11" s="7"/>
    </row>
    <row r="12" spans="1:25" ht="16.2" thickBot="1" x14ac:dyDescent="0.35">
      <c r="A12" s="242" t="s">
        <v>200</v>
      </c>
      <c r="B12" s="242" t="s">
        <v>201</v>
      </c>
      <c r="C12" s="240" t="s">
        <v>202</v>
      </c>
      <c r="D12" s="240">
        <v>29</v>
      </c>
      <c r="E12" s="240" t="s">
        <v>203</v>
      </c>
      <c r="F12" s="240">
        <v>24</v>
      </c>
      <c r="G12" s="240" t="s">
        <v>204</v>
      </c>
      <c r="H12" s="240">
        <v>11</v>
      </c>
      <c r="I12" s="241">
        <f t="shared" si="0"/>
        <v>64</v>
      </c>
      <c r="J12" s="145"/>
      <c r="K12" s="145"/>
      <c r="R12" s="145"/>
      <c r="S12" s="145"/>
      <c r="T12" s="145"/>
      <c r="U12" s="145"/>
      <c r="V12" s="145"/>
      <c r="W12" s="145"/>
      <c r="X12" s="7"/>
      <c r="Y12" s="7"/>
    </row>
    <row r="13" spans="1:25" ht="16.2" thickBot="1" x14ac:dyDescent="0.35">
      <c r="A13" s="236" t="s">
        <v>213</v>
      </c>
      <c r="B13" s="236" t="s">
        <v>214</v>
      </c>
      <c r="C13" s="237" t="s">
        <v>215</v>
      </c>
      <c r="D13" s="237">
        <v>18</v>
      </c>
      <c r="E13" s="237" t="s">
        <v>216</v>
      </c>
      <c r="F13" s="237">
        <v>18</v>
      </c>
      <c r="G13" s="237" t="s">
        <v>217</v>
      </c>
      <c r="H13" s="237">
        <v>9</v>
      </c>
      <c r="I13" s="245">
        <f t="shared" si="0"/>
        <v>45</v>
      </c>
      <c r="J13" s="147"/>
      <c r="K13" s="147"/>
      <c r="R13" s="147"/>
      <c r="S13" s="147"/>
      <c r="T13" s="148"/>
      <c r="U13" s="147"/>
      <c r="V13" s="147"/>
      <c r="W13" s="107"/>
      <c r="X13" s="7"/>
      <c r="Y13" s="7"/>
    </row>
    <row r="14" spans="1:25" ht="16.2" thickBot="1" x14ac:dyDescent="0.35">
      <c r="A14" s="242" t="s">
        <v>221</v>
      </c>
      <c r="B14" s="242" t="s">
        <v>222</v>
      </c>
      <c r="C14" s="240" t="s">
        <v>223</v>
      </c>
      <c r="D14" s="240">
        <v>24</v>
      </c>
      <c r="E14" s="240" t="s">
        <v>224</v>
      </c>
      <c r="F14" s="240">
        <v>22</v>
      </c>
      <c r="G14" s="240" t="s">
        <v>225</v>
      </c>
      <c r="H14" s="240">
        <v>20</v>
      </c>
      <c r="I14" s="241">
        <f t="shared" si="0"/>
        <v>66</v>
      </c>
      <c r="J14" s="145"/>
      <c r="K14" s="145"/>
      <c r="R14" s="147"/>
      <c r="S14" s="147"/>
      <c r="T14" s="148"/>
      <c r="U14" s="147"/>
      <c r="V14" s="147"/>
      <c r="W14" s="107"/>
      <c r="X14" s="7"/>
      <c r="Y14" s="7"/>
    </row>
    <row r="15" spans="1:25" ht="16.2" thickBot="1" x14ac:dyDescent="0.35">
      <c r="A15" s="236" t="s">
        <v>229</v>
      </c>
      <c r="B15" s="236" t="s">
        <v>230</v>
      </c>
      <c r="C15" s="237" t="s">
        <v>97</v>
      </c>
      <c r="D15" s="237">
        <v>8</v>
      </c>
      <c r="E15" s="237" t="s">
        <v>231</v>
      </c>
      <c r="F15" s="237">
        <v>13</v>
      </c>
      <c r="G15" s="237" t="s">
        <v>232</v>
      </c>
      <c r="H15" s="237">
        <v>8</v>
      </c>
      <c r="I15" s="245">
        <f t="shared" si="0"/>
        <v>29</v>
      </c>
      <c r="J15" s="145"/>
      <c r="K15" s="145"/>
      <c r="R15" s="145"/>
      <c r="S15" s="145"/>
      <c r="T15" s="145"/>
      <c r="U15" s="145"/>
      <c r="V15" s="145"/>
      <c r="W15" s="145"/>
      <c r="X15" s="7"/>
      <c r="Y15" s="7"/>
    </row>
    <row r="16" spans="1:25" ht="16.2" thickBot="1" x14ac:dyDescent="0.35">
      <c r="A16" s="239" t="s">
        <v>233</v>
      </c>
      <c r="B16" s="239" t="s">
        <v>234</v>
      </c>
      <c r="C16" s="240" t="s">
        <v>87</v>
      </c>
      <c r="D16" s="240">
        <v>16</v>
      </c>
      <c r="E16" s="240" t="s">
        <v>235</v>
      </c>
      <c r="F16" s="240">
        <v>16</v>
      </c>
      <c r="G16" s="240" t="s">
        <v>236</v>
      </c>
      <c r="H16" s="240">
        <v>13</v>
      </c>
      <c r="I16" s="241">
        <f t="shared" si="0"/>
        <v>45</v>
      </c>
      <c r="J16" s="147"/>
      <c r="K16" s="147"/>
      <c r="R16" s="147"/>
      <c r="S16" s="147"/>
      <c r="T16" s="147"/>
      <c r="U16" s="147"/>
      <c r="V16" s="147"/>
      <c r="W16" s="148"/>
      <c r="X16" s="7"/>
      <c r="Y16" s="7"/>
    </row>
    <row r="17" spans="1:25" ht="16.2" thickBot="1" x14ac:dyDescent="0.35">
      <c r="A17" s="236" t="s">
        <v>241</v>
      </c>
      <c r="B17" s="236" t="s">
        <v>242</v>
      </c>
      <c r="C17" s="237" t="s">
        <v>243</v>
      </c>
      <c r="D17" s="237">
        <v>23</v>
      </c>
      <c r="E17" s="237" t="s">
        <v>170</v>
      </c>
      <c r="F17" s="237">
        <v>16</v>
      </c>
      <c r="G17" s="237" t="s">
        <v>244</v>
      </c>
      <c r="H17" s="237">
        <v>17</v>
      </c>
      <c r="I17" s="245">
        <f t="shared" si="0"/>
        <v>56</v>
      </c>
      <c r="J17" s="147"/>
      <c r="K17" s="147"/>
      <c r="R17" s="147"/>
      <c r="S17" s="147"/>
      <c r="T17" s="107"/>
      <c r="U17" s="220"/>
      <c r="V17" s="147"/>
      <c r="W17" s="148"/>
      <c r="X17" s="7"/>
      <c r="Y17" s="7"/>
    </row>
    <row r="18" spans="1:25" ht="16.2" thickBot="1" x14ac:dyDescent="0.35">
      <c r="A18" s="242" t="s">
        <v>248</v>
      </c>
      <c r="B18" s="242" t="s">
        <v>160</v>
      </c>
      <c r="C18" s="240" t="s">
        <v>249</v>
      </c>
      <c r="D18" s="240">
        <v>16</v>
      </c>
      <c r="E18" s="240" t="s">
        <v>250</v>
      </c>
      <c r="F18" s="240">
        <v>14</v>
      </c>
      <c r="G18" s="240" t="s">
        <v>198</v>
      </c>
      <c r="H18" s="240">
        <v>13</v>
      </c>
      <c r="I18" s="241">
        <f t="shared" si="0"/>
        <v>43</v>
      </c>
      <c r="J18" s="147"/>
      <c r="K18" s="147"/>
      <c r="R18" s="147"/>
      <c r="S18" s="147"/>
      <c r="T18" s="147"/>
      <c r="U18" s="147"/>
      <c r="V18" s="147"/>
      <c r="W18" s="148"/>
      <c r="X18" s="7"/>
      <c r="Y18" s="7"/>
    </row>
    <row r="19" spans="1:25" ht="16.2" thickBot="1" x14ac:dyDescent="0.35">
      <c r="A19" s="236" t="s">
        <v>251</v>
      </c>
      <c r="B19" s="236" t="s">
        <v>252</v>
      </c>
      <c r="C19" s="237" t="s">
        <v>243</v>
      </c>
      <c r="D19" s="237">
        <v>19</v>
      </c>
      <c r="E19" s="237" t="s">
        <v>203</v>
      </c>
      <c r="F19" s="237">
        <v>24</v>
      </c>
      <c r="G19" s="237" t="s">
        <v>253</v>
      </c>
      <c r="H19" s="237">
        <v>17</v>
      </c>
      <c r="I19" s="245">
        <f t="shared" si="0"/>
        <v>60</v>
      </c>
      <c r="J19" s="147"/>
      <c r="K19" s="147"/>
      <c r="R19" s="147"/>
      <c r="S19" s="147"/>
      <c r="T19" s="147"/>
      <c r="U19" s="107"/>
      <c r="V19" s="147"/>
      <c r="W19" s="148"/>
      <c r="X19" s="7"/>
      <c r="Y19" s="7"/>
    </row>
    <row r="20" spans="1:25" ht="16.2" thickBot="1" x14ac:dyDescent="0.35">
      <c r="A20" s="239" t="s">
        <v>258</v>
      </c>
      <c r="B20" s="239" t="s">
        <v>160</v>
      </c>
      <c r="C20" s="240" t="s">
        <v>259</v>
      </c>
      <c r="D20" s="240">
        <v>30</v>
      </c>
      <c r="E20" s="240" t="s">
        <v>260</v>
      </c>
      <c r="F20" s="240">
        <v>17</v>
      </c>
      <c r="G20" s="240" t="s">
        <v>261</v>
      </c>
      <c r="H20" s="240">
        <v>21</v>
      </c>
      <c r="I20" s="241">
        <f t="shared" si="0"/>
        <v>68</v>
      </c>
      <c r="J20" s="147"/>
      <c r="K20" s="147"/>
      <c r="R20" s="147"/>
      <c r="S20" s="147"/>
      <c r="T20" s="147"/>
      <c r="U20" s="220"/>
      <c r="V20" s="147"/>
      <c r="W20" s="148"/>
      <c r="X20" s="7"/>
      <c r="Y20" s="7"/>
    </row>
    <row r="21" spans="1:25" ht="16.2" thickBot="1" x14ac:dyDescent="0.35">
      <c r="A21" s="236" t="s">
        <v>266</v>
      </c>
      <c r="B21" s="236" t="s">
        <v>267</v>
      </c>
      <c r="C21" s="237" t="s">
        <v>249</v>
      </c>
      <c r="D21" s="237">
        <v>16</v>
      </c>
      <c r="E21" s="237" t="s">
        <v>268</v>
      </c>
      <c r="F21" s="237">
        <v>15</v>
      </c>
      <c r="G21" s="237" t="s">
        <v>269</v>
      </c>
      <c r="H21" s="237">
        <v>17</v>
      </c>
      <c r="I21" s="245">
        <f t="shared" si="0"/>
        <v>48</v>
      </c>
      <c r="J21" s="147"/>
      <c r="K21" s="147"/>
      <c r="R21" s="147"/>
      <c r="S21" s="147"/>
      <c r="T21" s="147"/>
      <c r="U21" s="147"/>
      <c r="V21" s="147"/>
      <c r="W21" s="148"/>
      <c r="X21" s="7"/>
      <c r="Y21" s="7"/>
    </row>
    <row r="22" spans="1:25" ht="16.2" thickBot="1" x14ac:dyDescent="0.35">
      <c r="A22" s="239" t="s">
        <v>271</v>
      </c>
      <c r="B22" s="239" t="s">
        <v>210</v>
      </c>
      <c r="C22" s="240" t="s">
        <v>223</v>
      </c>
      <c r="D22" s="240">
        <v>24</v>
      </c>
      <c r="E22" s="240" t="s">
        <v>272</v>
      </c>
      <c r="F22" s="240">
        <v>28</v>
      </c>
      <c r="G22" s="240" t="s">
        <v>62</v>
      </c>
      <c r="H22" s="240">
        <v>21</v>
      </c>
      <c r="I22" s="241">
        <f t="shared" si="0"/>
        <v>73</v>
      </c>
      <c r="J22" s="145"/>
      <c r="K22" s="145"/>
      <c r="R22" s="147"/>
      <c r="S22" s="147"/>
      <c r="T22" s="147"/>
      <c r="U22" s="147"/>
      <c r="V22" s="147"/>
      <c r="W22" s="148"/>
      <c r="X22" s="7"/>
      <c r="Y22" s="7"/>
    </row>
    <row r="23" spans="1:25" ht="16.2" thickBot="1" x14ac:dyDescent="0.35">
      <c r="A23" s="236" t="s">
        <v>275</v>
      </c>
      <c r="B23" s="236" t="s">
        <v>276</v>
      </c>
      <c r="C23" s="237" t="s">
        <v>243</v>
      </c>
      <c r="D23" s="237">
        <v>19</v>
      </c>
      <c r="E23" s="237" t="s">
        <v>277</v>
      </c>
      <c r="F23" s="237">
        <v>20</v>
      </c>
      <c r="G23" s="237" t="s">
        <v>278</v>
      </c>
      <c r="H23" s="237">
        <v>20</v>
      </c>
      <c r="I23" s="245">
        <f t="shared" si="0"/>
        <v>59</v>
      </c>
      <c r="J23" s="147"/>
      <c r="K23" s="147"/>
      <c r="R23" s="147"/>
      <c r="S23" s="147"/>
      <c r="T23" s="147"/>
      <c r="U23" s="147"/>
      <c r="V23" s="147"/>
      <c r="W23" s="107"/>
      <c r="X23" s="7"/>
      <c r="Y23" s="7"/>
    </row>
    <row r="24" spans="1:25" ht="16.2" thickBot="1" x14ac:dyDescent="0.35">
      <c r="A24" s="242" t="s">
        <v>284</v>
      </c>
      <c r="B24" s="242" t="s">
        <v>285</v>
      </c>
      <c r="C24" s="240" t="s">
        <v>286</v>
      </c>
      <c r="D24" s="240">
        <v>22</v>
      </c>
      <c r="E24" s="240" t="s">
        <v>287</v>
      </c>
      <c r="F24" s="240">
        <v>22</v>
      </c>
      <c r="G24" s="240" t="s">
        <v>288</v>
      </c>
      <c r="H24" s="240">
        <v>16</v>
      </c>
      <c r="I24" s="241">
        <f t="shared" si="0"/>
        <v>60</v>
      </c>
      <c r="J24" s="147"/>
      <c r="K24" s="147"/>
      <c r="R24" s="147"/>
      <c r="S24" s="147"/>
      <c r="T24" s="147"/>
      <c r="U24" s="147"/>
      <c r="V24" s="147"/>
      <c r="W24" s="148"/>
      <c r="X24" s="7"/>
      <c r="Y24" s="7"/>
    </row>
    <row r="25" spans="1:25" ht="16.2" thickBot="1" x14ac:dyDescent="0.35">
      <c r="A25" s="236" t="s">
        <v>292</v>
      </c>
      <c r="B25" s="236" t="s">
        <v>293</v>
      </c>
      <c r="C25" s="237" t="s">
        <v>294</v>
      </c>
      <c r="D25" s="237">
        <v>35</v>
      </c>
      <c r="E25" s="237" t="s">
        <v>295</v>
      </c>
      <c r="F25" s="237">
        <v>28</v>
      </c>
      <c r="G25" s="237" t="s">
        <v>296</v>
      </c>
      <c r="H25" s="237">
        <v>16</v>
      </c>
      <c r="I25" s="245">
        <f t="shared" si="0"/>
        <v>79</v>
      </c>
      <c r="J25" s="147"/>
      <c r="K25" s="147"/>
      <c r="R25" s="147"/>
      <c r="S25" s="147"/>
      <c r="T25" s="147"/>
      <c r="U25" s="147"/>
      <c r="V25" s="147"/>
      <c r="W25" s="148"/>
      <c r="X25" s="7"/>
      <c r="Y25" s="7"/>
    </row>
    <row r="26" spans="1:25" ht="16.2" thickBot="1" x14ac:dyDescent="0.35">
      <c r="A26" s="239" t="s">
        <v>299</v>
      </c>
      <c r="B26" s="239" t="s">
        <v>300</v>
      </c>
      <c r="C26" s="240" t="s">
        <v>301</v>
      </c>
      <c r="D26" s="240">
        <v>19</v>
      </c>
      <c r="E26" s="240" t="s">
        <v>302</v>
      </c>
      <c r="F26" s="240">
        <v>14</v>
      </c>
      <c r="G26" s="240" t="s">
        <v>303</v>
      </c>
      <c r="H26" s="240">
        <v>16</v>
      </c>
      <c r="I26" s="241">
        <f t="shared" si="0"/>
        <v>49</v>
      </c>
      <c r="J26" s="154"/>
      <c r="K26" s="147"/>
      <c r="R26" s="147"/>
      <c r="S26" s="147"/>
      <c r="T26" s="147"/>
      <c r="U26" s="147"/>
      <c r="V26" s="147"/>
      <c r="W26" s="148"/>
      <c r="X26" s="7"/>
      <c r="Y26" s="7"/>
    </row>
    <row r="27" spans="1:25" ht="16.2" thickBot="1" x14ac:dyDescent="0.35">
      <c r="A27" s="236" t="s">
        <v>308</v>
      </c>
      <c r="B27" s="236" t="s">
        <v>309</v>
      </c>
      <c r="C27" s="237" t="s">
        <v>56</v>
      </c>
      <c r="D27" s="237">
        <v>15</v>
      </c>
      <c r="E27" s="237" t="s">
        <v>310</v>
      </c>
      <c r="F27" s="237">
        <v>11</v>
      </c>
      <c r="G27" s="237" t="s">
        <v>311</v>
      </c>
      <c r="H27" s="237">
        <v>15</v>
      </c>
      <c r="I27" s="245">
        <f t="shared" si="0"/>
        <v>41</v>
      </c>
      <c r="J27" s="147"/>
      <c r="K27" s="147"/>
      <c r="R27" s="147"/>
      <c r="S27" s="147"/>
      <c r="T27" s="147"/>
      <c r="U27" s="147"/>
      <c r="V27" s="147"/>
      <c r="W27" s="147"/>
      <c r="X27" s="7"/>
      <c r="Y27" s="7"/>
    </row>
    <row r="28" spans="1:25" ht="16.2" thickBot="1" x14ac:dyDescent="0.35">
      <c r="A28" s="242" t="s">
        <v>317</v>
      </c>
      <c r="B28" s="242" t="s">
        <v>318</v>
      </c>
      <c r="C28" s="240" t="s">
        <v>164</v>
      </c>
      <c r="D28" s="240">
        <v>9</v>
      </c>
      <c r="E28" s="240" t="s">
        <v>302</v>
      </c>
      <c r="F28" s="240">
        <v>13</v>
      </c>
      <c r="G28" s="240" t="s">
        <v>253</v>
      </c>
      <c r="H28" s="240">
        <v>17</v>
      </c>
      <c r="I28" s="241">
        <f t="shared" si="0"/>
        <v>39</v>
      </c>
      <c r="J28" s="147"/>
      <c r="K28" s="147"/>
      <c r="R28" s="147"/>
      <c r="S28" s="147"/>
      <c r="T28" s="147"/>
      <c r="U28" s="147"/>
      <c r="V28" s="147"/>
      <c r="W28" s="148"/>
      <c r="X28" s="7"/>
      <c r="Y28" s="7"/>
    </row>
    <row r="29" spans="1:25" ht="16.2" thickBot="1" x14ac:dyDescent="0.35">
      <c r="A29" s="236" t="s">
        <v>324</v>
      </c>
      <c r="B29" s="236" t="s">
        <v>325</v>
      </c>
      <c r="C29" s="237" t="s">
        <v>243</v>
      </c>
      <c r="D29" s="237">
        <v>19</v>
      </c>
      <c r="E29" s="237" t="s">
        <v>326</v>
      </c>
      <c r="F29" s="237">
        <v>25</v>
      </c>
      <c r="G29" s="237" t="s">
        <v>327</v>
      </c>
      <c r="H29" s="237">
        <v>12</v>
      </c>
      <c r="I29" s="245">
        <f t="shared" si="0"/>
        <v>56</v>
      </c>
      <c r="J29" s="144"/>
      <c r="K29" s="144"/>
      <c r="R29" s="147"/>
      <c r="S29" s="147"/>
      <c r="T29" s="147"/>
      <c r="U29" s="107"/>
      <c r="V29" s="147"/>
      <c r="W29" s="148"/>
      <c r="X29" s="7"/>
      <c r="Y29" s="7"/>
    </row>
    <row r="30" spans="1:25" ht="16.2" thickBot="1" x14ac:dyDescent="0.35">
      <c r="A30" s="243" t="s">
        <v>331</v>
      </c>
      <c r="B30" s="243" t="s">
        <v>332</v>
      </c>
      <c r="C30" s="244" t="s">
        <v>107</v>
      </c>
      <c r="D30" s="244">
        <v>20</v>
      </c>
      <c r="E30" s="244" t="s">
        <v>162</v>
      </c>
      <c r="F30" s="244">
        <v>21</v>
      </c>
      <c r="G30" s="244" t="s">
        <v>333</v>
      </c>
      <c r="H30" s="244">
        <v>11</v>
      </c>
      <c r="I30" s="241">
        <f t="shared" si="0"/>
        <v>52</v>
      </c>
      <c r="J30" s="144"/>
      <c r="K30" s="144"/>
      <c r="R30" s="147"/>
      <c r="S30" s="147"/>
      <c r="T30" s="147"/>
      <c r="U30" s="147"/>
      <c r="V30" s="147"/>
      <c r="W30" s="148"/>
    </row>
    <row r="31" spans="1:25" ht="15.6" x14ac:dyDescent="0.3">
      <c r="R31" s="147"/>
      <c r="S31" s="147"/>
      <c r="T31" s="147"/>
      <c r="U31" s="147"/>
      <c r="V31" s="107"/>
    </row>
    <row r="32" spans="1:25" ht="15.6" thickBot="1" x14ac:dyDescent="0.3"/>
    <row r="33" spans="1:9" ht="16.2" thickBot="1" x14ac:dyDescent="0.35">
      <c r="B33" s="62"/>
      <c r="C33" s="323" t="s">
        <v>37</v>
      </c>
      <c r="D33" s="323"/>
      <c r="E33" s="323"/>
      <c r="F33" s="323"/>
      <c r="G33" s="323"/>
      <c r="H33" s="323"/>
      <c r="I33" s="323"/>
    </row>
    <row r="34" spans="1:9" ht="16.2" thickBot="1" x14ac:dyDescent="0.35">
      <c r="B34" s="62"/>
      <c r="C34" s="324" t="s">
        <v>43</v>
      </c>
      <c r="D34" s="324"/>
      <c r="E34" s="324" t="s">
        <v>44</v>
      </c>
      <c r="F34" s="324"/>
      <c r="G34" s="324" t="s">
        <v>45</v>
      </c>
      <c r="H34" s="324"/>
      <c r="I34" s="319" t="s">
        <v>46</v>
      </c>
    </row>
    <row r="35" spans="1:9" ht="16.2" thickBot="1" x14ac:dyDescent="0.35">
      <c r="B35" s="62"/>
      <c r="C35" s="232" t="s">
        <v>52</v>
      </c>
      <c r="D35" s="232" t="s">
        <v>51</v>
      </c>
      <c r="E35" s="232" t="s">
        <v>52</v>
      </c>
      <c r="F35" s="232" t="s">
        <v>51</v>
      </c>
      <c r="G35" s="232" t="s">
        <v>52</v>
      </c>
      <c r="H35" s="232" t="s">
        <v>51</v>
      </c>
      <c r="I35" s="320"/>
    </row>
    <row r="36" spans="1:9" ht="16.2" thickBot="1" x14ac:dyDescent="0.35">
      <c r="A36" s="233" t="s">
        <v>159</v>
      </c>
      <c r="B36" s="233" t="s">
        <v>160</v>
      </c>
      <c r="C36" s="234" t="s">
        <v>164</v>
      </c>
      <c r="D36" s="234">
        <v>28</v>
      </c>
      <c r="E36" s="234"/>
      <c r="F36" s="234"/>
      <c r="G36" s="234" t="s">
        <v>165</v>
      </c>
      <c r="H36" s="234">
        <v>23</v>
      </c>
      <c r="I36" s="233">
        <f t="shared" ref="I36:I52" si="1">H36+D36+F36</f>
        <v>51</v>
      </c>
    </row>
    <row r="37" spans="1:9" ht="16.2" thickBot="1" x14ac:dyDescent="0.35">
      <c r="A37" s="236" t="s">
        <v>174</v>
      </c>
      <c r="B37" s="236" t="s">
        <v>175</v>
      </c>
      <c r="C37" s="237" t="s">
        <v>178</v>
      </c>
      <c r="D37" s="237">
        <v>14</v>
      </c>
      <c r="E37" s="237" t="s">
        <v>123</v>
      </c>
      <c r="F37" s="237">
        <v>3</v>
      </c>
      <c r="G37" s="237" t="s">
        <v>179</v>
      </c>
      <c r="H37" s="237">
        <v>12</v>
      </c>
      <c r="I37" s="236">
        <f t="shared" si="1"/>
        <v>29</v>
      </c>
    </row>
    <row r="38" spans="1:9" ht="16.2" thickBot="1" x14ac:dyDescent="0.35">
      <c r="A38" s="239" t="s">
        <v>181</v>
      </c>
      <c r="B38" s="239" t="s">
        <v>182</v>
      </c>
      <c r="C38" s="240" t="s">
        <v>186</v>
      </c>
      <c r="D38" s="240">
        <v>11</v>
      </c>
      <c r="E38" s="240" t="s">
        <v>155</v>
      </c>
      <c r="F38" s="240">
        <v>0</v>
      </c>
      <c r="G38" s="240" t="s">
        <v>187</v>
      </c>
      <c r="H38" s="240">
        <v>10</v>
      </c>
      <c r="I38" s="239">
        <f t="shared" si="1"/>
        <v>21</v>
      </c>
    </row>
    <row r="39" spans="1:9" ht="16.2" thickBot="1" x14ac:dyDescent="0.35">
      <c r="A39" s="236" t="s">
        <v>189</v>
      </c>
      <c r="B39" s="236" t="s">
        <v>190</v>
      </c>
      <c r="C39" s="237" t="s">
        <v>193</v>
      </c>
      <c r="D39" s="237">
        <v>12</v>
      </c>
      <c r="E39" s="237"/>
      <c r="F39" s="237"/>
      <c r="G39" s="237" t="s">
        <v>194</v>
      </c>
      <c r="H39" s="237">
        <v>15</v>
      </c>
      <c r="I39" s="236">
        <f t="shared" si="1"/>
        <v>27</v>
      </c>
    </row>
    <row r="40" spans="1:9" ht="16.2" thickBot="1" x14ac:dyDescent="0.35">
      <c r="A40" s="239" t="s">
        <v>195</v>
      </c>
      <c r="B40" s="239" t="s">
        <v>196</v>
      </c>
      <c r="C40" s="240" t="s">
        <v>110</v>
      </c>
      <c r="D40" s="240">
        <v>16</v>
      </c>
      <c r="E40" s="240"/>
      <c r="F40" s="240"/>
      <c r="G40" s="240" t="s">
        <v>199</v>
      </c>
      <c r="H40" s="240">
        <v>8</v>
      </c>
      <c r="I40" s="239">
        <f t="shared" si="1"/>
        <v>24</v>
      </c>
    </row>
    <row r="41" spans="1:9" ht="16.2" thickBot="1" x14ac:dyDescent="0.35">
      <c r="A41" s="236" t="s">
        <v>205</v>
      </c>
      <c r="B41" s="236" t="s">
        <v>206</v>
      </c>
      <c r="C41" s="237" t="s">
        <v>128</v>
      </c>
      <c r="D41" s="237">
        <v>11</v>
      </c>
      <c r="E41" s="237" t="s">
        <v>207</v>
      </c>
      <c r="F41" s="237">
        <v>7</v>
      </c>
      <c r="G41" s="237" t="s">
        <v>208</v>
      </c>
      <c r="H41" s="237">
        <v>4</v>
      </c>
      <c r="I41" s="236">
        <f t="shared" si="1"/>
        <v>22</v>
      </c>
    </row>
    <row r="42" spans="1:9" ht="16.2" thickBot="1" x14ac:dyDescent="0.35">
      <c r="A42" s="239" t="s">
        <v>209</v>
      </c>
      <c r="B42" s="239" t="s">
        <v>210</v>
      </c>
      <c r="C42" s="240" t="s">
        <v>211</v>
      </c>
      <c r="D42" s="240">
        <v>19</v>
      </c>
      <c r="E42" s="240"/>
      <c r="F42" s="240"/>
      <c r="G42" s="240" t="s">
        <v>212</v>
      </c>
      <c r="H42" s="240">
        <v>5</v>
      </c>
      <c r="I42" s="239">
        <f t="shared" si="1"/>
        <v>24</v>
      </c>
    </row>
    <row r="43" spans="1:9" ht="16.2" thickBot="1" x14ac:dyDescent="0.35">
      <c r="A43" s="236" t="s">
        <v>213</v>
      </c>
      <c r="B43" s="236" t="s">
        <v>214</v>
      </c>
      <c r="C43" s="237" t="s">
        <v>100</v>
      </c>
      <c r="D43" s="237">
        <v>16</v>
      </c>
      <c r="E43" s="237"/>
      <c r="F43" s="237"/>
      <c r="G43" s="237" t="s">
        <v>218</v>
      </c>
      <c r="H43" s="237">
        <v>20</v>
      </c>
      <c r="I43" s="236">
        <f t="shared" si="1"/>
        <v>36</v>
      </c>
    </row>
    <row r="44" spans="1:9" ht="16.2" thickBot="1" x14ac:dyDescent="0.35">
      <c r="A44" s="239" t="s">
        <v>233</v>
      </c>
      <c r="B44" s="239" t="s">
        <v>234</v>
      </c>
      <c r="C44" s="240" t="s">
        <v>237</v>
      </c>
      <c r="D44" s="240">
        <v>19</v>
      </c>
      <c r="E44" s="240" t="s">
        <v>238</v>
      </c>
      <c r="F44" s="240">
        <v>17</v>
      </c>
      <c r="G44" s="240" t="s">
        <v>199</v>
      </c>
      <c r="H44" s="240">
        <v>8</v>
      </c>
      <c r="I44" s="239">
        <f t="shared" si="1"/>
        <v>44</v>
      </c>
    </row>
    <row r="45" spans="1:9" ht="16.2" thickBot="1" x14ac:dyDescent="0.35">
      <c r="A45" s="236" t="s">
        <v>241</v>
      </c>
      <c r="B45" s="236" t="s">
        <v>242</v>
      </c>
      <c r="C45" s="237" t="s">
        <v>100</v>
      </c>
      <c r="D45" s="237">
        <v>16</v>
      </c>
      <c r="E45" s="237"/>
      <c r="F45" s="237"/>
      <c r="G45" s="237" t="s">
        <v>245</v>
      </c>
      <c r="H45" s="237">
        <v>22</v>
      </c>
      <c r="I45" s="236">
        <f t="shared" si="1"/>
        <v>38</v>
      </c>
    </row>
    <row r="46" spans="1:9" ht="16.2" thickBot="1" x14ac:dyDescent="0.35">
      <c r="A46" s="239" t="s">
        <v>251</v>
      </c>
      <c r="B46" s="239" t="s">
        <v>252</v>
      </c>
      <c r="C46" s="240" t="s">
        <v>56</v>
      </c>
      <c r="D46" s="240">
        <v>30</v>
      </c>
      <c r="E46" s="240" t="s">
        <v>254</v>
      </c>
      <c r="F46" s="240">
        <v>20</v>
      </c>
      <c r="G46" s="240" t="s">
        <v>255</v>
      </c>
      <c r="H46" s="240">
        <v>21</v>
      </c>
      <c r="I46" s="239">
        <f t="shared" si="1"/>
        <v>71</v>
      </c>
    </row>
    <row r="47" spans="1:9" ht="16.2" thickBot="1" x14ac:dyDescent="0.35">
      <c r="A47" s="236" t="s">
        <v>258</v>
      </c>
      <c r="B47" s="236" t="s">
        <v>160</v>
      </c>
      <c r="C47" s="237" t="s">
        <v>90</v>
      </c>
      <c r="D47" s="237">
        <v>19</v>
      </c>
      <c r="E47" s="237"/>
      <c r="F47" s="237"/>
      <c r="G47" s="237" t="s">
        <v>262</v>
      </c>
      <c r="H47" s="237">
        <v>22</v>
      </c>
      <c r="I47" s="236">
        <f t="shared" si="1"/>
        <v>41</v>
      </c>
    </row>
    <row r="48" spans="1:9" ht="16.2" thickBot="1" x14ac:dyDescent="0.35">
      <c r="A48" s="239" t="s">
        <v>266</v>
      </c>
      <c r="B48" s="239" t="s">
        <v>267</v>
      </c>
      <c r="C48" s="240" t="s">
        <v>270</v>
      </c>
      <c r="D48" s="240">
        <v>15</v>
      </c>
      <c r="E48" s="246"/>
      <c r="F48" s="246"/>
      <c r="G48" s="246"/>
      <c r="H48" s="246"/>
      <c r="I48" s="239">
        <f t="shared" si="1"/>
        <v>15</v>
      </c>
    </row>
    <row r="49" spans="1:9" ht="16.2" thickBot="1" x14ac:dyDescent="0.35">
      <c r="A49" s="236" t="s">
        <v>275</v>
      </c>
      <c r="B49" s="236" t="s">
        <v>276</v>
      </c>
      <c r="C49" s="237" t="s">
        <v>279</v>
      </c>
      <c r="D49" s="237">
        <v>26</v>
      </c>
      <c r="E49" s="237" t="s">
        <v>280</v>
      </c>
      <c r="F49" s="237">
        <v>19</v>
      </c>
      <c r="G49" s="237" t="s">
        <v>281</v>
      </c>
      <c r="H49" s="237">
        <v>0</v>
      </c>
      <c r="I49" s="236">
        <f t="shared" si="1"/>
        <v>45</v>
      </c>
    </row>
    <row r="50" spans="1:9" ht="16.2" thickBot="1" x14ac:dyDescent="0.35">
      <c r="A50" s="242" t="s">
        <v>284</v>
      </c>
      <c r="B50" s="242" t="s">
        <v>285</v>
      </c>
      <c r="C50" s="240" t="s">
        <v>279</v>
      </c>
      <c r="D50" s="240">
        <v>26</v>
      </c>
      <c r="E50" s="240" t="s">
        <v>289</v>
      </c>
      <c r="F50" s="240">
        <v>19</v>
      </c>
      <c r="G50" s="240" t="s">
        <v>218</v>
      </c>
      <c r="H50" s="240">
        <v>20</v>
      </c>
      <c r="I50" s="242">
        <f t="shared" si="1"/>
        <v>65</v>
      </c>
    </row>
    <row r="51" spans="1:9" ht="16.2" thickBot="1" x14ac:dyDescent="0.35">
      <c r="A51" s="236" t="s">
        <v>292</v>
      </c>
      <c r="B51" s="236" t="s">
        <v>293</v>
      </c>
      <c r="C51" s="237" t="s">
        <v>60</v>
      </c>
      <c r="D51" s="237">
        <v>35</v>
      </c>
      <c r="E51" s="249"/>
      <c r="F51" s="249"/>
      <c r="G51" s="237" t="s">
        <v>297</v>
      </c>
      <c r="H51" s="237">
        <v>20</v>
      </c>
      <c r="I51" s="236">
        <f t="shared" si="1"/>
        <v>55</v>
      </c>
    </row>
    <row r="52" spans="1:9" ht="16.2" thickBot="1" x14ac:dyDescent="0.35">
      <c r="A52" s="239" t="s">
        <v>299</v>
      </c>
      <c r="B52" s="239" t="s">
        <v>300</v>
      </c>
      <c r="C52" s="240" t="s">
        <v>304</v>
      </c>
      <c r="D52" s="240">
        <v>17</v>
      </c>
      <c r="E52" s="246"/>
      <c r="F52" s="246"/>
      <c r="G52" s="240" t="s">
        <v>305</v>
      </c>
      <c r="H52" s="240">
        <v>19</v>
      </c>
      <c r="I52" s="239">
        <f t="shared" si="1"/>
        <v>36</v>
      </c>
    </row>
    <row r="53" spans="1:9" ht="16.2" thickBot="1" x14ac:dyDescent="0.35">
      <c r="A53" s="236" t="s">
        <v>312</v>
      </c>
      <c r="B53" s="236" t="s">
        <v>313</v>
      </c>
      <c r="C53" s="237" t="s">
        <v>314</v>
      </c>
      <c r="D53" s="237">
        <v>17</v>
      </c>
      <c r="E53" s="249"/>
      <c r="F53" s="249"/>
      <c r="G53" s="249"/>
      <c r="H53" s="249"/>
      <c r="I53" s="236">
        <v>17</v>
      </c>
    </row>
    <row r="54" spans="1:9" ht="16.2" thickBot="1" x14ac:dyDescent="0.35">
      <c r="A54" s="239" t="s">
        <v>317</v>
      </c>
      <c r="B54" s="239" t="s">
        <v>318</v>
      </c>
      <c r="C54" s="240" t="s">
        <v>319</v>
      </c>
      <c r="D54" s="240">
        <v>14</v>
      </c>
      <c r="E54" s="240" t="s">
        <v>320</v>
      </c>
      <c r="F54" s="240">
        <v>10</v>
      </c>
      <c r="G54" s="240" t="s">
        <v>321</v>
      </c>
      <c r="H54" s="240">
        <v>11</v>
      </c>
      <c r="I54" s="239">
        <f>H54+D54+F54</f>
        <v>35</v>
      </c>
    </row>
    <row r="55" spans="1:9" ht="16.2" thickBot="1" x14ac:dyDescent="0.35">
      <c r="A55" s="247" t="s">
        <v>331</v>
      </c>
      <c r="B55" s="247" t="s">
        <v>332</v>
      </c>
      <c r="C55" s="248" t="s">
        <v>164</v>
      </c>
      <c r="D55" s="248">
        <v>27</v>
      </c>
      <c r="E55" s="248"/>
      <c r="F55" s="248"/>
      <c r="G55" s="248" t="s">
        <v>334</v>
      </c>
      <c r="H55" s="248">
        <v>26</v>
      </c>
      <c r="I55" s="236">
        <f>H55+F55+D55</f>
        <v>53</v>
      </c>
    </row>
    <row r="58" spans="1:9" ht="15.6" thickBot="1" x14ac:dyDescent="0.3"/>
    <row r="59" spans="1:9" ht="16.2" thickBot="1" x14ac:dyDescent="0.35">
      <c r="B59" s="62"/>
      <c r="C59" s="322" t="s">
        <v>688</v>
      </c>
      <c r="D59" s="323"/>
      <c r="E59" s="323"/>
      <c r="F59" s="323"/>
      <c r="G59" s="323"/>
      <c r="H59" s="323"/>
      <c r="I59" s="323"/>
    </row>
    <row r="60" spans="1:9" ht="16.2" thickBot="1" x14ac:dyDescent="0.35">
      <c r="B60" s="62"/>
      <c r="C60" s="324" t="s">
        <v>47</v>
      </c>
      <c r="D60" s="324"/>
      <c r="E60" s="324" t="s">
        <v>48</v>
      </c>
      <c r="F60" s="324"/>
      <c r="G60" s="324" t="s">
        <v>49</v>
      </c>
      <c r="H60" s="324"/>
      <c r="I60" s="308" t="s">
        <v>46</v>
      </c>
    </row>
    <row r="61" spans="1:9" ht="16.2" thickBot="1" x14ac:dyDescent="0.35">
      <c r="B61" s="62"/>
      <c r="C61" s="232" t="s">
        <v>52</v>
      </c>
      <c r="D61" s="232" t="s">
        <v>51</v>
      </c>
      <c r="E61" s="232" t="s">
        <v>52</v>
      </c>
      <c r="F61" s="232" t="s">
        <v>51</v>
      </c>
      <c r="G61" s="232" t="s">
        <v>52</v>
      </c>
      <c r="H61" s="232" t="s">
        <v>51</v>
      </c>
      <c r="I61" s="308"/>
    </row>
    <row r="62" spans="1:9" ht="16.2" thickBot="1" x14ac:dyDescent="0.35">
      <c r="A62" s="251" t="s">
        <v>159</v>
      </c>
      <c r="B62" s="251" t="s">
        <v>160</v>
      </c>
      <c r="C62" s="252" t="s">
        <v>166</v>
      </c>
      <c r="D62" s="252">
        <v>19</v>
      </c>
      <c r="E62" s="252" t="s">
        <v>139</v>
      </c>
      <c r="F62" s="252">
        <v>28</v>
      </c>
      <c r="G62" s="252" t="s">
        <v>167</v>
      </c>
      <c r="H62" s="252">
        <v>22</v>
      </c>
      <c r="I62" s="253">
        <f t="shared" ref="I62:I80" si="2">H62+F62+D62</f>
        <v>69</v>
      </c>
    </row>
    <row r="63" spans="1:9" ht="16.2" thickBot="1" x14ac:dyDescent="0.35">
      <c r="A63" s="260" t="s">
        <v>168</v>
      </c>
      <c r="B63" s="260" t="s">
        <v>169</v>
      </c>
      <c r="C63" s="261" t="s">
        <v>172</v>
      </c>
      <c r="D63" s="261">
        <v>14</v>
      </c>
      <c r="E63" s="261" t="s">
        <v>113</v>
      </c>
      <c r="F63" s="261">
        <v>10</v>
      </c>
      <c r="G63" s="261" t="s">
        <v>173</v>
      </c>
      <c r="H63" s="261">
        <v>4</v>
      </c>
      <c r="I63" s="262">
        <f t="shared" si="2"/>
        <v>28</v>
      </c>
    </row>
    <row r="64" spans="1:9" ht="16.2" thickBot="1" x14ac:dyDescent="0.35">
      <c r="A64" s="242" t="s">
        <v>174</v>
      </c>
      <c r="B64" s="242" t="s">
        <v>175</v>
      </c>
      <c r="C64" s="325" t="s">
        <v>74</v>
      </c>
      <c r="D64" s="325"/>
      <c r="E64" s="254" t="s">
        <v>103</v>
      </c>
      <c r="F64" s="254"/>
      <c r="G64" s="254" t="s">
        <v>180</v>
      </c>
      <c r="H64" s="254">
        <v>1</v>
      </c>
      <c r="I64" s="255">
        <f t="shared" si="2"/>
        <v>1</v>
      </c>
    </row>
    <row r="65" spans="1:9" ht="16.2" thickBot="1" x14ac:dyDescent="0.35">
      <c r="A65" s="238" t="s">
        <v>181</v>
      </c>
      <c r="B65" s="238" t="s">
        <v>182</v>
      </c>
      <c r="C65" s="321" t="s">
        <v>74</v>
      </c>
      <c r="D65" s="321"/>
      <c r="E65" s="263"/>
      <c r="F65" s="263"/>
      <c r="G65" s="263" t="s">
        <v>188</v>
      </c>
      <c r="H65" s="263">
        <v>1</v>
      </c>
      <c r="I65" s="264">
        <f t="shared" si="2"/>
        <v>1</v>
      </c>
    </row>
    <row r="66" spans="1:9" ht="16.2" thickBot="1" x14ac:dyDescent="0.35">
      <c r="A66" s="242" t="s">
        <v>213</v>
      </c>
      <c r="B66" s="242" t="s">
        <v>214</v>
      </c>
      <c r="C66" s="254" t="s">
        <v>219</v>
      </c>
      <c r="D66" s="254">
        <v>18</v>
      </c>
      <c r="E66" s="254" t="s">
        <v>67</v>
      </c>
      <c r="F66" s="254">
        <v>16</v>
      </c>
      <c r="G66" s="254" t="s">
        <v>220</v>
      </c>
      <c r="H66" s="254">
        <v>12</v>
      </c>
      <c r="I66" s="256">
        <f t="shared" si="2"/>
        <v>46</v>
      </c>
    </row>
    <row r="67" spans="1:9" ht="16.2" thickBot="1" x14ac:dyDescent="0.35">
      <c r="A67" s="238" t="s">
        <v>221</v>
      </c>
      <c r="B67" s="238" t="s">
        <v>222</v>
      </c>
      <c r="C67" s="263" t="s">
        <v>226</v>
      </c>
      <c r="D67" s="263">
        <v>13</v>
      </c>
      <c r="E67" s="263" t="s">
        <v>227</v>
      </c>
      <c r="F67" s="263">
        <v>31</v>
      </c>
      <c r="G67" s="263" t="s">
        <v>228</v>
      </c>
      <c r="H67" s="263">
        <v>12</v>
      </c>
      <c r="I67" s="264">
        <f t="shared" si="2"/>
        <v>56</v>
      </c>
    </row>
    <row r="68" spans="1:9" ht="16.2" thickBot="1" x14ac:dyDescent="0.35">
      <c r="A68" s="242" t="s">
        <v>233</v>
      </c>
      <c r="B68" s="242" t="s">
        <v>234</v>
      </c>
      <c r="C68" s="254" t="s">
        <v>239</v>
      </c>
      <c r="D68" s="254">
        <v>16</v>
      </c>
      <c r="E68" s="254" t="s">
        <v>113</v>
      </c>
      <c r="F68" s="254">
        <v>10</v>
      </c>
      <c r="G68" s="254" t="s">
        <v>240</v>
      </c>
      <c r="H68" s="254">
        <v>13</v>
      </c>
      <c r="I68" s="257">
        <f t="shared" si="2"/>
        <v>39</v>
      </c>
    </row>
    <row r="69" spans="1:9" ht="16.2" thickBot="1" x14ac:dyDescent="0.35">
      <c r="A69" s="265" t="s">
        <v>241</v>
      </c>
      <c r="B69" s="265" t="s">
        <v>242</v>
      </c>
      <c r="C69" s="263" t="s">
        <v>246</v>
      </c>
      <c r="D69" s="263">
        <v>8</v>
      </c>
      <c r="E69" s="263" t="s">
        <v>113</v>
      </c>
      <c r="F69" s="263">
        <v>10</v>
      </c>
      <c r="G69" s="263" t="s">
        <v>247</v>
      </c>
      <c r="H69" s="263">
        <v>6</v>
      </c>
      <c r="I69" s="266">
        <f t="shared" si="2"/>
        <v>24</v>
      </c>
    </row>
    <row r="70" spans="1:9" ht="16.2" thickBot="1" x14ac:dyDescent="0.35">
      <c r="A70" s="242" t="s">
        <v>251</v>
      </c>
      <c r="B70" s="242" t="s">
        <v>252</v>
      </c>
      <c r="C70" s="254" t="s">
        <v>256</v>
      </c>
      <c r="D70" s="254">
        <v>16</v>
      </c>
      <c r="E70" s="254" t="s">
        <v>94</v>
      </c>
      <c r="F70" s="254">
        <v>20</v>
      </c>
      <c r="G70" s="254" t="s">
        <v>257</v>
      </c>
      <c r="H70" s="254">
        <v>16</v>
      </c>
      <c r="I70" s="257">
        <f t="shared" si="2"/>
        <v>52</v>
      </c>
    </row>
    <row r="71" spans="1:9" ht="16.2" thickBot="1" x14ac:dyDescent="0.35">
      <c r="A71" s="265" t="s">
        <v>258</v>
      </c>
      <c r="B71" s="265" t="s">
        <v>160</v>
      </c>
      <c r="C71" s="263" t="s">
        <v>263</v>
      </c>
      <c r="D71" s="263">
        <v>13</v>
      </c>
      <c r="E71" s="263" t="s">
        <v>264</v>
      </c>
      <c r="F71" s="263">
        <v>22</v>
      </c>
      <c r="G71" s="263" t="s">
        <v>265</v>
      </c>
      <c r="H71" s="263">
        <v>16</v>
      </c>
      <c r="I71" s="266">
        <f t="shared" si="2"/>
        <v>51</v>
      </c>
    </row>
    <row r="72" spans="1:9" ht="16.2" thickBot="1" x14ac:dyDescent="0.35">
      <c r="A72" s="242" t="s">
        <v>271</v>
      </c>
      <c r="B72" s="242" t="s">
        <v>210</v>
      </c>
      <c r="C72" s="254" t="s">
        <v>273</v>
      </c>
      <c r="D72" s="254">
        <v>17</v>
      </c>
      <c r="E72" s="254" t="s">
        <v>94</v>
      </c>
      <c r="F72" s="254">
        <v>20</v>
      </c>
      <c r="G72" s="254" t="s">
        <v>274</v>
      </c>
      <c r="H72" s="254">
        <v>17</v>
      </c>
      <c r="I72" s="257">
        <f t="shared" si="2"/>
        <v>54</v>
      </c>
    </row>
    <row r="73" spans="1:9" ht="16.2" thickBot="1" x14ac:dyDescent="0.35">
      <c r="A73" s="238" t="s">
        <v>275</v>
      </c>
      <c r="B73" s="238" t="s">
        <v>276</v>
      </c>
      <c r="C73" s="263" t="s">
        <v>282</v>
      </c>
      <c r="D73" s="263">
        <v>14</v>
      </c>
      <c r="E73" s="263" t="s">
        <v>227</v>
      </c>
      <c r="F73" s="263">
        <v>31</v>
      </c>
      <c r="G73" s="263" t="s">
        <v>283</v>
      </c>
      <c r="H73" s="263">
        <v>21</v>
      </c>
      <c r="I73" s="264">
        <f t="shared" si="2"/>
        <v>66</v>
      </c>
    </row>
    <row r="74" spans="1:9" ht="16.2" thickBot="1" x14ac:dyDescent="0.35">
      <c r="A74" s="242" t="s">
        <v>284</v>
      </c>
      <c r="B74" s="242" t="s">
        <v>285</v>
      </c>
      <c r="C74" s="254" t="s">
        <v>290</v>
      </c>
      <c r="D74" s="254">
        <v>17</v>
      </c>
      <c r="E74" s="254" t="s">
        <v>94</v>
      </c>
      <c r="F74" s="254">
        <v>20</v>
      </c>
      <c r="G74" s="254" t="s">
        <v>291</v>
      </c>
      <c r="H74" s="254">
        <v>9</v>
      </c>
      <c r="I74" s="258">
        <f t="shared" si="2"/>
        <v>46</v>
      </c>
    </row>
    <row r="75" spans="1:9" ht="16.2" thickBot="1" x14ac:dyDescent="0.35">
      <c r="A75" s="238" t="s">
        <v>292</v>
      </c>
      <c r="B75" s="238" t="s">
        <v>293</v>
      </c>
      <c r="C75" s="263" t="s">
        <v>166</v>
      </c>
      <c r="D75" s="263">
        <v>19</v>
      </c>
      <c r="E75" s="263" t="s">
        <v>139</v>
      </c>
      <c r="F75" s="263">
        <v>28</v>
      </c>
      <c r="G75" s="263" t="s">
        <v>298</v>
      </c>
      <c r="H75" s="263">
        <v>12</v>
      </c>
      <c r="I75" s="267">
        <f t="shared" si="2"/>
        <v>59</v>
      </c>
    </row>
    <row r="76" spans="1:9" ht="16.2" thickBot="1" x14ac:dyDescent="0.35">
      <c r="A76" s="242" t="s">
        <v>299</v>
      </c>
      <c r="B76" s="242" t="s">
        <v>300</v>
      </c>
      <c r="C76" s="254" t="s">
        <v>306</v>
      </c>
      <c r="D76" s="254">
        <v>16</v>
      </c>
      <c r="E76" s="254" t="s">
        <v>113</v>
      </c>
      <c r="F76" s="254">
        <v>10</v>
      </c>
      <c r="G76" s="254" t="s">
        <v>307</v>
      </c>
      <c r="H76" s="254">
        <v>13</v>
      </c>
      <c r="I76" s="257">
        <f t="shared" si="2"/>
        <v>39</v>
      </c>
    </row>
    <row r="77" spans="1:9" ht="16.2" thickBot="1" x14ac:dyDescent="0.35">
      <c r="A77" s="238" t="s">
        <v>312</v>
      </c>
      <c r="B77" s="238" t="s">
        <v>313</v>
      </c>
      <c r="C77" s="263" t="s">
        <v>263</v>
      </c>
      <c r="D77" s="263">
        <v>13</v>
      </c>
      <c r="E77" s="263" t="s">
        <v>315</v>
      </c>
      <c r="F77" s="263">
        <v>6</v>
      </c>
      <c r="G77" s="263" t="s">
        <v>316</v>
      </c>
      <c r="H77" s="263">
        <v>7</v>
      </c>
      <c r="I77" s="267">
        <f t="shared" si="2"/>
        <v>26</v>
      </c>
    </row>
    <row r="78" spans="1:9" ht="16.2" thickBot="1" x14ac:dyDescent="0.35">
      <c r="A78" s="242" t="s">
        <v>317</v>
      </c>
      <c r="B78" s="242" t="s">
        <v>318</v>
      </c>
      <c r="C78" s="254" t="s">
        <v>322</v>
      </c>
      <c r="D78" s="254">
        <v>16</v>
      </c>
      <c r="E78" s="254" t="s">
        <v>75</v>
      </c>
      <c r="F78" s="254">
        <v>6</v>
      </c>
      <c r="G78" s="254" t="s">
        <v>323</v>
      </c>
      <c r="H78" s="254">
        <v>8</v>
      </c>
      <c r="I78" s="257">
        <f t="shared" si="2"/>
        <v>30</v>
      </c>
    </row>
    <row r="79" spans="1:9" ht="16.2" thickBot="1" x14ac:dyDescent="0.35">
      <c r="A79" s="268" t="s">
        <v>328</v>
      </c>
      <c r="B79" s="268" t="s">
        <v>329</v>
      </c>
      <c r="C79" s="321" t="s">
        <v>74</v>
      </c>
      <c r="D79" s="321"/>
      <c r="E79" s="263" t="s">
        <v>103</v>
      </c>
      <c r="F79" s="263"/>
      <c r="G79" s="263" t="s">
        <v>330</v>
      </c>
      <c r="H79" s="263">
        <v>14</v>
      </c>
      <c r="I79" s="267">
        <f t="shared" si="2"/>
        <v>14</v>
      </c>
    </row>
    <row r="80" spans="1:9" ht="16.2" thickBot="1" x14ac:dyDescent="0.35">
      <c r="A80" s="259" t="s">
        <v>331</v>
      </c>
      <c r="B80" s="259" t="s">
        <v>332</v>
      </c>
      <c r="C80" s="254" t="s">
        <v>335</v>
      </c>
      <c r="D80" s="254">
        <v>17</v>
      </c>
      <c r="E80" s="254" t="s">
        <v>94</v>
      </c>
      <c r="F80" s="254">
        <v>20</v>
      </c>
      <c r="G80" s="254" t="s">
        <v>336</v>
      </c>
      <c r="H80" s="254">
        <v>16</v>
      </c>
      <c r="I80" s="257">
        <f t="shared" si="2"/>
        <v>53</v>
      </c>
    </row>
  </sheetData>
  <mergeCells count="19">
    <mergeCell ref="C4:D4"/>
    <mergeCell ref="E4:F4"/>
    <mergeCell ref="G4:H4"/>
    <mergeCell ref="A1:I1"/>
    <mergeCell ref="I4:I5"/>
    <mergeCell ref="I34:I35"/>
    <mergeCell ref="I60:I61"/>
    <mergeCell ref="C79:D79"/>
    <mergeCell ref="C59:I59"/>
    <mergeCell ref="C60:D60"/>
    <mergeCell ref="E60:F60"/>
    <mergeCell ref="G60:H60"/>
    <mergeCell ref="C64:D64"/>
    <mergeCell ref="C33:I33"/>
    <mergeCell ref="G34:H34"/>
    <mergeCell ref="C65:D65"/>
    <mergeCell ref="C34:D34"/>
    <mergeCell ref="E34:F34"/>
    <mergeCell ref="C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DB44-C915-411C-98C2-3EB92F1BFF73}">
  <dimension ref="A1:AC48"/>
  <sheetViews>
    <sheetView workbookViewId="0">
      <selection activeCell="I45" sqref="I45"/>
    </sheetView>
  </sheetViews>
  <sheetFormatPr baseColWidth="10" defaultRowHeight="15" x14ac:dyDescent="0.25"/>
  <cols>
    <col min="11" max="12" width="10.90625" style="7"/>
    <col min="13" max="13" width="14.90625" customWidth="1"/>
    <col min="14" max="14" width="15.36328125" style="7" customWidth="1"/>
    <col min="15" max="15" width="18.1796875" customWidth="1"/>
    <col min="16" max="16" width="18" customWidth="1"/>
    <col min="17" max="17" width="10.90625" style="7"/>
    <col min="20" max="20" width="10.90625" style="7"/>
  </cols>
  <sheetData>
    <row r="1" spans="1:29" s="7" customFormat="1" ht="15.6" thickBot="1" x14ac:dyDescent="0.3">
      <c r="A1" s="330" t="s">
        <v>53</v>
      </c>
      <c r="B1" s="331"/>
      <c r="C1" s="331"/>
      <c r="D1" s="331"/>
      <c r="E1" s="331"/>
      <c r="F1" s="331"/>
      <c r="G1" s="331"/>
      <c r="H1" s="331"/>
      <c r="I1" s="332"/>
    </row>
    <row r="2" spans="1:29" s="7" customFormat="1" ht="15.6" thickBot="1" x14ac:dyDescent="0.3"/>
    <row r="3" spans="1:29" ht="16.8" thickTop="1" thickBot="1" x14ac:dyDescent="0.35">
      <c r="A3" s="185"/>
      <c r="B3" s="186"/>
      <c r="C3" s="337" t="s">
        <v>36</v>
      </c>
      <c r="D3" s="338"/>
      <c r="E3" s="338"/>
      <c r="F3" s="338"/>
      <c r="G3" s="338"/>
      <c r="H3" s="338"/>
      <c r="I3" s="338"/>
      <c r="J3" s="152"/>
      <c r="K3" s="170"/>
      <c r="L3" s="170"/>
      <c r="M3" s="339"/>
      <c r="N3" s="339"/>
      <c r="O3" s="339"/>
      <c r="P3" s="339"/>
      <c r="Q3" s="159"/>
      <c r="R3" s="159"/>
      <c r="S3" s="159"/>
      <c r="T3" s="159"/>
      <c r="U3" s="159"/>
      <c r="V3" s="152"/>
      <c r="W3" s="106"/>
      <c r="X3" s="106"/>
      <c r="Y3" s="106"/>
      <c r="Z3" s="106"/>
      <c r="AA3" s="106"/>
      <c r="AB3" s="106"/>
      <c r="AC3" s="7"/>
    </row>
    <row r="4" spans="1:29" ht="16.2" thickBot="1" x14ac:dyDescent="0.35">
      <c r="A4" s="185"/>
      <c r="B4" s="17"/>
      <c r="C4" s="348" t="s">
        <v>39</v>
      </c>
      <c r="D4" s="349"/>
      <c r="E4" s="348" t="s">
        <v>40</v>
      </c>
      <c r="F4" s="349"/>
      <c r="G4" s="348" t="s">
        <v>41</v>
      </c>
      <c r="H4" s="349"/>
      <c r="I4" s="340" t="s">
        <v>42</v>
      </c>
      <c r="J4" s="126"/>
      <c r="K4" s="109"/>
      <c r="L4" s="109"/>
      <c r="M4" s="158"/>
      <c r="N4" s="339"/>
      <c r="O4" s="339"/>
      <c r="P4" s="339"/>
      <c r="Q4" s="157"/>
      <c r="R4" s="156"/>
      <c r="S4" s="157"/>
      <c r="T4" s="157"/>
      <c r="U4" s="155"/>
      <c r="V4" s="156"/>
      <c r="W4" s="146"/>
      <c r="X4" s="126"/>
      <c r="Y4" s="146"/>
      <c r="Z4" s="126"/>
      <c r="AA4" s="146"/>
      <c r="AB4" s="144"/>
      <c r="AC4" s="7"/>
    </row>
    <row r="5" spans="1:29" ht="16.2" thickBot="1" x14ac:dyDescent="0.35">
      <c r="A5" s="187"/>
      <c r="B5" s="188"/>
      <c r="C5" s="192" t="s">
        <v>50</v>
      </c>
      <c r="D5" s="192" t="s">
        <v>51</v>
      </c>
      <c r="E5" s="192" t="s">
        <v>50</v>
      </c>
      <c r="F5" s="192" t="s">
        <v>51</v>
      </c>
      <c r="G5" s="192" t="s">
        <v>50</v>
      </c>
      <c r="H5" s="192" t="s">
        <v>51</v>
      </c>
      <c r="I5" s="341"/>
      <c r="J5" s="144"/>
      <c r="K5" s="184"/>
      <c r="L5" s="184"/>
      <c r="M5" s="163"/>
      <c r="N5" s="163"/>
      <c r="O5" s="163"/>
      <c r="P5" s="164"/>
      <c r="Q5" s="147"/>
      <c r="R5" s="147"/>
      <c r="S5" s="148"/>
      <c r="T5" s="144"/>
      <c r="U5" s="144"/>
      <c r="V5" s="144"/>
      <c r="W5" s="144"/>
      <c r="X5" s="144"/>
      <c r="Y5" s="144"/>
      <c r="Z5" s="144"/>
      <c r="AA5" s="144"/>
      <c r="AB5" s="144"/>
      <c r="AC5" s="7"/>
    </row>
    <row r="6" spans="1:29" ht="16.2" thickBot="1" x14ac:dyDescent="0.35">
      <c r="A6" s="195" t="s">
        <v>54</v>
      </c>
      <c r="B6" s="195" t="s">
        <v>55</v>
      </c>
      <c r="C6" s="195" t="s">
        <v>56</v>
      </c>
      <c r="D6" s="195">
        <v>14</v>
      </c>
      <c r="E6" s="195" t="s">
        <v>57</v>
      </c>
      <c r="F6" s="195">
        <v>15</v>
      </c>
      <c r="G6" s="195" t="s">
        <v>58</v>
      </c>
      <c r="H6" s="195">
        <v>20</v>
      </c>
      <c r="I6" s="214">
        <f t="shared" ref="I6:I16" si="0">H6+F6+D6</f>
        <v>49</v>
      </c>
      <c r="J6" s="153"/>
      <c r="K6" s="184"/>
      <c r="L6" s="184"/>
      <c r="M6" s="162"/>
      <c r="N6" s="162"/>
      <c r="O6" s="162"/>
      <c r="P6" s="171"/>
      <c r="Q6" s="157"/>
      <c r="R6" s="146"/>
      <c r="S6" s="157"/>
      <c r="T6" s="157"/>
      <c r="U6" s="146"/>
      <c r="V6" s="144"/>
      <c r="W6" s="144"/>
      <c r="X6" s="147"/>
      <c r="Y6" s="147"/>
      <c r="Z6" s="147"/>
      <c r="AA6" s="147"/>
      <c r="AB6" s="144"/>
      <c r="AC6" s="7"/>
    </row>
    <row r="7" spans="1:29" ht="16.2" thickBot="1" x14ac:dyDescent="0.35">
      <c r="A7" s="205" t="s">
        <v>59</v>
      </c>
      <c r="B7" s="205" t="s">
        <v>55</v>
      </c>
      <c r="C7" s="205" t="s">
        <v>60</v>
      </c>
      <c r="D7" s="205">
        <v>16</v>
      </c>
      <c r="E7" s="205" t="s">
        <v>61</v>
      </c>
      <c r="F7" s="205">
        <v>17</v>
      </c>
      <c r="G7" s="205" t="s">
        <v>62</v>
      </c>
      <c r="H7" s="205">
        <v>20</v>
      </c>
      <c r="I7" s="215">
        <f t="shared" si="0"/>
        <v>53</v>
      </c>
      <c r="J7" s="154"/>
      <c r="K7" s="184"/>
      <c r="L7" s="184"/>
      <c r="M7" s="166"/>
      <c r="N7" s="167"/>
      <c r="O7" s="167"/>
      <c r="P7" s="168"/>
      <c r="Q7" s="147"/>
      <c r="R7" s="147"/>
      <c r="S7" s="148"/>
      <c r="T7" s="154"/>
      <c r="U7" s="107"/>
      <c r="V7" s="147"/>
      <c r="W7" s="147"/>
      <c r="X7" s="147"/>
      <c r="Y7" s="147"/>
      <c r="Z7" s="147"/>
      <c r="AA7" s="147"/>
      <c r="AB7" s="107"/>
      <c r="AC7" s="7"/>
    </row>
    <row r="8" spans="1:29" ht="16.2" thickBot="1" x14ac:dyDescent="0.35">
      <c r="A8" s="195" t="s">
        <v>69</v>
      </c>
      <c r="B8" s="195" t="s">
        <v>70</v>
      </c>
      <c r="C8" s="195" t="s">
        <v>71</v>
      </c>
      <c r="D8" s="195">
        <v>13</v>
      </c>
      <c r="E8" s="195" t="s">
        <v>72</v>
      </c>
      <c r="F8" s="195">
        <v>14</v>
      </c>
      <c r="G8" s="195" t="s">
        <v>73</v>
      </c>
      <c r="H8" s="195">
        <v>19</v>
      </c>
      <c r="I8" s="214">
        <f t="shared" si="0"/>
        <v>46</v>
      </c>
      <c r="J8" s="154"/>
      <c r="K8" s="184"/>
      <c r="L8" s="184"/>
      <c r="M8" s="167"/>
      <c r="N8" s="167"/>
      <c r="O8" s="168"/>
      <c r="P8" s="167"/>
      <c r="Q8" s="154"/>
      <c r="R8" s="147"/>
      <c r="S8" s="154"/>
      <c r="T8" s="154"/>
      <c r="U8" s="107"/>
      <c r="V8" s="126"/>
      <c r="W8" s="146"/>
      <c r="X8" s="144"/>
      <c r="Y8" s="144"/>
      <c r="Z8" s="144"/>
      <c r="AA8" s="144"/>
      <c r="AB8" s="107"/>
      <c r="AC8" s="7"/>
    </row>
    <row r="9" spans="1:29" ht="16.2" thickBot="1" x14ac:dyDescent="0.35">
      <c r="A9" s="205" t="s">
        <v>77</v>
      </c>
      <c r="B9" s="205" t="s">
        <v>78</v>
      </c>
      <c r="C9" s="205" t="s">
        <v>79</v>
      </c>
      <c r="D9" s="205">
        <v>11</v>
      </c>
      <c r="E9" s="205" t="s">
        <v>80</v>
      </c>
      <c r="F9" s="205">
        <v>11</v>
      </c>
      <c r="G9" s="205" t="s">
        <v>81</v>
      </c>
      <c r="H9" s="205">
        <v>20</v>
      </c>
      <c r="I9" s="215">
        <f t="shared" si="0"/>
        <v>42</v>
      </c>
      <c r="J9" s="154"/>
      <c r="K9" s="184"/>
      <c r="L9" s="184"/>
      <c r="M9" s="167"/>
      <c r="N9" s="168"/>
      <c r="O9" s="167"/>
      <c r="P9" s="167"/>
      <c r="Q9" s="154"/>
      <c r="R9" s="147"/>
      <c r="S9" s="154"/>
      <c r="T9" s="154"/>
      <c r="U9" s="107"/>
      <c r="V9" s="145"/>
      <c r="W9" s="146"/>
      <c r="X9" s="146"/>
      <c r="Y9" s="146"/>
      <c r="Z9" s="146"/>
      <c r="AA9" s="146"/>
      <c r="AB9" s="146"/>
      <c r="AC9" s="7"/>
    </row>
    <row r="10" spans="1:29" ht="16.2" thickBot="1" x14ac:dyDescent="0.35">
      <c r="A10" s="195" t="s">
        <v>85</v>
      </c>
      <c r="B10" s="195" t="s">
        <v>86</v>
      </c>
      <c r="C10" s="195" t="s">
        <v>87</v>
      </c>
      <c r="D10" s="195">
        <v>18</v>
      </c>
      <c r="E10" s="195" t="s">
        <v>88</v>
      </c>
      <c r="F10" s="195">
        <v>21</v>
      </c>
      <c r="G10" s="195" t="s">
        <v>89</v>
      </c>
      <c r="H10" s="195">
        <v>20</v>
      </c>
      <c r="I10" s="214">
        <f t="shared" si="0"/>
        <v>59</v>
      </c>
      <c r="J10" s="147"/>
      <c r="K10" s="184"/>
      <c r="L10" s="184"/>
      <c r="M10" s="167"/>
      <c r="N10" s="167"/>
      <c r="O10" s="167"/>
      <c r="P10" s="167"/>
      <c r="Q10" s="154"/>
      <c r="R10" s="147"/>
      <c r="S10" s="147"/>
      <c r="T10" s="147"/>
      <c r="U10" s="107"/>
      <c r="V10" s="144"/>
      <c r="W10" s="144"/>
      <c r="X10" s="144"/>
      <c r="Y10" s="144"/>
      <c r="Z10" s="144"/>
      <c r="AA10" s="144"/>
      <c r="AB10" s="107"/>
      <c r="AC10" s="7"/>
    </row>
    <row r="11" spans="1:29" ht="16.2" thickBot="1" x14ac:dyDescent="0.35">
      <c r="A11" s="205" t="s">
        <v>96</v>
      </c>
      <c r="B11" s="205" t="s">
        <v>55</v>
      </c>
      <c r="C11" s="205" t="s">
        <v>97</v>
      </c>
      <c r="D11" s="205">
        <v>8</v>
      </c>
      <c r="E11" s="205" t="s">
        <v>98</v>
      </c>
      <c r="F11" s="205">
        <v>11</v>
      </c>
      <c r="G11" s="205" t="s">
        <v>99</v>
      </c>
      <c r="H11" s="205">
        <v>8</v>
      </c>
      <c r="I11" s="215">
        <f t="shared" si="0"/>
        <v>27</v>
      </c>
      <c r="J11" s="147"/>
      <c r="K11" s="184"/>
      <c r="L11" s="184"/>
      <c r="M11" s="167"/>
      <c r="N11" s="168"/>
      <c r="O11" s="167"/>
      <c r="P11" s="167"/>
      <c r="Q11" s="147"/>
      <c r="R11" s="147"/>
      <c r="S11" s="147"/>
      <c r="T11" s="147"/>
      <c r="U11" s="107"/>
      <c r="V11" s="145"/>
      <c r="W11" s="146"/>
      <c r="X11" s="147"/>
      <c r="Y11" s="147"/>
      <c r="Z11" s="147"/>
      <c r="AA11" s="147"/>
      <c r="AB11" s="148"/>
      <c r="AC11" s="7"/>
    </row>
    <row r="12" spans="1:29" ht="16.2" thickBot="1" x14ac:dyDescent="0.35">
      <c r="A12" s="195" t="s">
        <v>105</v>
      </c>
      <c r="B12" s="195" t="s">
        <v>106</v>
      </c>
      <c r="C12" s="195" t="s">
        <v>107</v>
      </c>
      <c r="D12" s="195">
        <v>24</v>
      </c>
      <c r="E12" s="195" t="s">
        <v>108</v>
      </c>
      <c r="F12" s="195">
        <v>19</v>
      </c>
      <c r="G12" s="195" t="s">
        <v>109</v>
      </c>
      <c r="H12" s="195">
        <v>22</v>
      </c>
      <c r="I12" s="214">
        <f t="shared" si="0"/>
        <v>65</v>
      </c>
      <c r="J12" s="147"/>
      <c r="K12" s="184"/>
      <c r="L12" s="184"/>
      <c r="M12" s="167"/>
      <c r="N12" s="167"/>
      <c r="O12" s="167"/>
      <c r="P12" s="162"/>
      <c r="Q12" s="146"/>
      <c r="R12" s="147"/>
      <c r="S12" s="147"/>
      <c r="T12" s="147"/>
      <c r="U12" s="107"/>
      <c r="V12" s="144"/>
      <c r="W12" s="149"/>
      <c r="X12" s="144"/>
      <c r="Y12" s="149"/>
      <c r="Z12" s="144"/>
      <c r="AA12" s="149"/>
      <c r="AB12" s="148"/>
      <c r="AC12" s="7"/>
    </row>
    <row r="13" spans="1:29" ht="16.2" thickBot="1" x14ac:dyDescent="0.35">
      <c r="A13" s="205" t="s">
        <v>115</v>
      </c>
      <c r="B13" s="205" t="s">
        <v>116</v>
      </c>
      <c r="C13" s="205" t="s">
        <v>117</v>
      </c>
      <c r="D13" s="205">
        <v>31</v>
      </c>
      <c r="E13" s="205" t="s">
        <v>118</v>
      </c>
      <c r="F13" s="205">
        <v>17</v>
      </c>
      <c r="G13" s="205" t="s">
        <v>119</v>
      </c>
      <c r="H13" s="205">
        <v>14</v>
      </c>
      <c r="I13" s="215">
        <f t="shared" si="0"/>
        <v>62</v>
      </c>
      <c r="J13" s="147"/>
      <c r="K13" s="184"/>
      <c r="L13" s="184"/>
      <c r="M13" s="167"/>
      <c r="N13" s="167"/>
      <c r="O13" s="168"/>
      <c r="P13" s="162"/>
      <c r="Q13" s="146"/>
      <c r="R13" s="147"/>
      <c r="S13" s="147"/>
      <c r="T13" s="147"/>
      <c r="U13" s="107"/>
      <c r="V13" s="147"/>
      <c r="W13" s="147"/>
      <c r="X13" s="147"/>
      <c r="Y13" s="147"/>
      <c r="Z13" s="147"/>
      <c r="AA13" s="147"/>
      <c r="AB13" s="148"/>
      <c r="AC13" s="7"/>
    </row>
    <row r="14" spans="1:29" ht="16.2" thickBot="1" x14ac:dyDescent="0.35">
      <c r="A14" s="195" t="s">
        <v>124</v>
      </c>
      <c r="B14" s="195" t="s">
        <v>125</v>
      </c>
      <c r="C14" s="195" t="s">
        <v>90</v>
      </c>
      <c r="D14" s="195">
        <v>2</v>
      </c>
      <c r="E14" s="195" t="s">
        <v>126</v>
      </c>
      <c r="F14" s="195">
        <v>13</v>
      </c>
      <c r="G14" s="195" t="s">
        <v>127</v>
      </c>
      <c r="H14" s="195">
        <v>13</v>
      </c>
      <c r="I14" s="214">
        <f t="shared" si="0"/>
        <v>28</v>
      </c>
      <c r="J14" s="147"/>
      <c r="K14" s="184"/>
      <c r="L14" s="184"/>
      <c r="M14" s="167"/>
      <c r="N14" s="168"/>
      <c r="O14" s="167"/>
      <c r="P14" s="167"/>
      <c r="Q14" s="147"/>
      <c r="R14" s="147"/>
      <c r="S14" s="147"/>
      <c r="T14" s="147"/>
      <c r="U14" s="107"/>
      <c r="V14" s="126"/>
      <c r="W14" s="146"/>
      <c r="X14" s="146"/>
      <c r="Y14" s="146"/>
      <c r="Z14" s="146"/>
      <c r="AA14" s="146"/>
      <c r="AB14" s="148"/>
      <c r="AC14" s="7"/>
    </row>
    <row r="15" spans="1:29" ht="16.2" thickBot="1" x14ac:dyDescent="0.35">
      <c r="A15" s="205" t="s">
        <v>131</v>
      </c>
      <c r="B15" s="205" t="s">
        <v>132</v>
      </c>
      <c r="C15" s="205" t="s">
        <v>133</v>
      </c>
      <c r="D15" s="205">
        <v>29</v>
      </c>
      <c r="E15" s="205" t="s">
        <v>134</v>
      </c>
      <c r="F15" s="205">
        <v>30</v>
      </c>
      <c r="G15" s="205" t="s">
        <v>135</v>
      </c>
      <c r="H15" s="205">
        <v>25</v>
      </c>
      <c r="I15" s="215">
        <f t="shared" si="0"/>
        <v>84</v>
      </c>
      <c r="J15" s="150"/>
      <c r="K15" s="184"/>
      <c r="L15" s="184"/>
      <c r="M15" s="167"/>
      <c r="N15" s="169"/>
      <c r="O15" s="168"/>
      <c r="P15" s="160"/>
      <c r="Q15" s="146"/>
      <c r="R15" s="147"/>
      <c r="S15" s="147"/>
      <c r="T15" s="147"/>
      <c r="U15" s="107"/>
      <c r="V15" s="147"/>
      <c r="W15" s="147"/>
      <c r="X15" s="147"/>
      <c r="Y15" s="147"/>
      <c r="Z15" s="147"/>
      <c r="AA15" s="147"/>
      <c r="AB15" s="148"/>
      <c r="AC15" s="7"/>
    </row>
    <row r="16" spans="1:29" ht="16.2" thickBot="1" x14ac:dyDescent="0.35">
      <c r="A16" s="195" t="s">
        <v>141</v>
      </c>
      <c r="B16" s="195" t="s">
        <v>142</v>
      </c>
      <c r="C16" s="195" t="s">
        <v>143</v>
      </c>
      <c r="D16" s="195">
        <v>17</v>
      </c>
      <c r="E16" s="195" t="s">
        <v>144</v>
      </c>
      <c r="F16" s="195">
        <v>27</v>
      </c>
      <c r="G16" s="195" t="s">
        <v>145</v>
      </c>
      <c r="H16" s="195">
        <v>20</v>
      </c>
      <c r="I16" s="214">
        <f t="shared" si="0"/>
        <v>64</v>
      </c>
      <c r="J16" s="150"/>
      <c r="K16" s="148"/>
      <c r="L16" s="148"/>
      <c r="M16" s="150"/>
      <c r="N16" s="150"/>
      <c r="O16" s="147"/>
      <c r="P16" s="147"/>
      <c r="Q16" s="147"/>
      <c r="R16" s="147"/>
      <c r="S16" s="147"/>
      <c r="T16" s="147"/>
      <c r="U16" s="107"/>
      <c r="V16" s="144"/>
      <c r="W16" s="144"/>
      <c r="X16" s="144"/>
      <c r="Y16" s="144"/>
      <c r="Z16" s="144"/>
      <c r="AA16" s="144"/>
      <c r="AB16" s="107"/>
      <c r="AC16" s="7"/>
    </row>
    <row r="17" spans="1:29" ht="15.6" x14ac:dyDescent="0.3">
      <c r="A17" s="169"/>
      <c r="B17" s="169"/>
      <c r="C17" s="88"/>
      <c r="D17" s="189"/>
      <c r="E17" s="189"/>
      <c r="F17" s="189"/>
      <c r="G17" s="189"/>
      <c r="H17" s="189"/>
      <c r="I17" s="189"/>
      <c r="J17" s="147"/>
      <c r="K17" s="148"/>
      <c r="L17" s="148"/>
      <c r="M17" s="147"/>
      <c r="N17" s="147"/>
      <c r="O17" s="147"/>
      <c r="P17" s="147"/>
      <c r="Q17" s="147"/>
      <c r="R17" s="147"/>
      <c r="S17" s="147"/>
      <c r="T17" s="147"/>
      <c r="U17" s="107"/>
      <c r="V17" s="145"/>
      <c r="W17" s="146"/>
      <c r="X17" s="147"/>
      <c r="Y17" s="147"/>
      <c r="Z17" s="147"/>
      <c r="AA17" s="147"/>
      <c r="AB17" s="148"/>
      <c r="AC17" s="7"/>
    </row>
    <row r="18" spans="1:29" x14ac:dyDescent="0.25">
      <c r="A18" s="190"/>
      <c r="B18" s="190"/>
      <c r="C18" s="190"/>
      <c r="D18" s="190"/>
      <c r="E18" s="190"/>
      <c r="F18" s="190"/>
      <c r="G18" s="190"/>
      <c r="H18" s="190"/>
      <c r="I18" s="190"/>
      <c r="K18" s="106"/>
      <c r="L18" s="106"/>
      <c r="M18" s="106"/>
      <c r="N18" s="106"/>
      <c r="O18" s="106"/>
      <c r="P18" s="106"/>
      <c r="Q18" s="106"/>
    </row>
    <row r="19" spans="1:29" ht="15.6" thickBot="1" x14ac:dyDescent="0.3">
      <c r="A19" s="190"/>
      <c r="B19" s="190"/>
      <c r="C19" s="190"/>
      <c r="D19" s="190"/>
      <c r="E19" s="190"/>
      <c r="F19" s="190"/>
      <c r="G19" s="190"/>
      <c r="H19" s="190"/>
      <c r="I19" s="190"/>
      <c r="K19" s="106"/>
      <c r="L19" s="106"/>
      <c r="M19" s="106"/>
      <c r="N19" s="106"/>
      <c r="O19" s="106"/>
      <c r="P19" s="106"/>
      <c r="Q19" s="106"/>
    </row>
    <row r="20" spans="1:29" ht="16.8" thickTop="1" thickBot="1" x14ac:dyDescent="0.3">
      <c r="A20" s="190"/>
      <c r="B20" s="190"/>
      <c r="C20" s="337" t="s">
        <v>37</v>
      </c>
      <c r="D20" s="338"/>
      <c r="E20" s="338"/>
      <c r="F20" s="338"/>
      <c r="G20" s="338"/>
      <c r="H20" s="338"/>
      <c r="I20" s="338"/>
      <c r="K20" s="106"/>
      <c r="L20" s="106"/>
      <c r="M20" s="106"/>
      <c r="N20" s="106"/>
      <c r="O20" s="106"/>
      <c r="P20" s="106"/>
      <c r="Q20" s="106"/>
    </row>
    <row r="21" spans="1:29" s="7" customFormat="1" ht="16.8" thickTop="1" thickBot="1" x14ac:dyDescent="0.3">
      <c r="A21" s="190"/>
      <c r="B21" s="190"/>
      <c r="C21" s="345" t="s">
        <v>43</v>
      </c>
      <c r="D21" s="346"/>
      <c r="E21" s="345" t="s">
        <v>44</v>
      </c>
      <c r="F21" s="346"/>
      <c r="G21" s="345" t="s">
        <v>45</v>
      </c>
      <c r="H21" s="346"/>
      <c r="I21" s="328" t="s">
        <v>46</v>
      </c>
    </row>
    <row r="22" spans="1:29" s="7" customFormat="1" ht="16.8" thickTop="1" thickBot="1" x14ac:dyDescent="0.3">
      <c r="A22" s="190"/>
      <c r="B22" s="190"/>
      <c r="C22" s="193" t="s">
        <v>52</v>
      </c>
      <c r="D22" s="193" t="s">
        <v>51</v>
      </c>
      <c r="E22" s="193" t="s">
        <v>52</v>
      </c>
      <c r="F22" s="193" t="s">
        <v>51</v>
      </c>
      <c r="G22" s="193" t="s">
        <v>52</v>
      </c>
      <c r="H22" s="193" t="s">
        <v>51</v>
      </c>
      <c r="I22" s="342"/>
    </row>
    <row r="23" spans="1:29" ht="16.2" thickTop="1" x14ac:dyDescent="0.25">
      <c r="A23" s="196" t="s">
        <v>59</v>
      </c>
      <c r="B23" s="197" t="s">
        <v>55</v>
      </c>
      <c r="C23" s="198" t="s">
        <v>63</v>
      </c>
      <c r="D23" s="197">
        <v>17</v>
      </c>
      <c r="E23" s="199" t="s">
        <v>64</v>
      </c>
      <c r="F23" s="200">
        <v>15</v>
      </c>
      <c r="G23" s="198" t="s">
        <v>65</v>
      </c>
      <c r="H23" s="197">
        <v>14</v>
      </c>
      <c r="I23" s="216">
        <f>H23+F23+D23</f>
        <v>46</v>
      </c>
    </row>
    <row r="24" spans="1:29" ht="15.6" x14ac:dyDescent="0.25">
      <c r="A24" s="206" t="s">
        <v>77</v>
      </c>
      <c r="B24" s="207" t="s">
        <v>78</v>
      </c>
      <c r="C24" s="208" t="s">
        <v>82</v>
      </c>
      <c r="D24" s="207">
        <v>15</v>
      </c>
      <c r="E24" s="209" t="s">
        <v>83</v>
      </c>
      <c r="F24" s="210">
        <v>8</v>
      </c>
      <c r="G24" s="208" t="s">
        <v>84</v>
      </c>
      <c r="H24" s="207">
        <v>13</v>
      </c>
      <c r="I24" s="217">
        <f t="shared" ref="I24:I32" si="1">H24+F24+D24</f>
        <v>36</v>
      </c>
    </row>
    <row r="25" spans="1:29" ht="15.6" x14ac:dyDescent="0.25">
      <c r="A25" s="196" t="s">
        <v>85</v>
      </c>
      <c r="B25" s="197" t="s">
        <v>86</v>
      </c>
      <c r="C25" s="198" t="s">
        <v>90</v>
      </c>
      <c r="D25" s="197">
        <v>19</v>
      </c>
      <c r="E25" s="199" t="s">
        <v>91</v>
      </c>
      <c r="F25" s="200">
        <v>14</v>
      </c>
      <c r="G25" s="198" t="s">
        <v>92</v>
      </c>
      <c r="H25" s="197">
        <v>16</v>
      </c>
      <c r="I25" s="216">
        <f t="shared" si="1"/>
        <v>49</v>
      </c>
    </row>
    <row r="26" spans="1:29" ht="16.2" thickBot="1" x14ac:dyDescent="0.3">
      <c r="A26" s="206" t="s">
        <v>96</v>
      </c>
      <c r="B26" s="207" t="s">
        <v>55</v>
      </c>
      <c r="C26" s="208" t="s">
        <v>100</v>
      </c>
      <c r="D26" s="207">
        <v>17</v>
      </c>
      <c r="E26" s="209" t="s">
        <v>101</v>
      </c>
      <c r="F26" s="210">
        <v>13</v>
      </c>
      <c r="G26" s="208" t="s">
        <v>102</v>
      </c>
      <c r="H26" s="207">
        <v>2</v>
      </c>
      <c r="I26" s="217">
        <f t="shared" si="1"/>
        <v>32</v>
      </c>
    </row>
    <row r="27" spans="1:29" ht="16.2" thickTop="1" x14ac:dyDescent="0.25">
      <c r="A27" s="196" t="s">
        <v>105</v>
      </c>
      <c r="B27" s="197" t="s">
        <v>106</v>
      </c>
      <c r="C27" s="198" t="s">
        <v>110</v>
      </c>
      <c r="D27" s="197">
        <v>17</v>
      </c>
      <c r="E27" s="201"/>
      <c r="F27" s="202"/>
      <c r="G27" s="198" t="s">
        <v>111</v>
      </c>
      <c r="H27" s="197">
        <v>10</v>
      </c>
      <c r="I27" s="216">
        <f t="shared" si="1"/>
        <v>27</v>
      </c>
    </row>
    <row r="28" spans="1:29" ht="15.6" x14ac:dyDescent="0.25">
      <c r="A28" s="206" t="s">
        <v>115</v>
      </c>
      <c r="B28" s="207" t="s">
        <v>116</v>
      </c>
      <c r="C28" s="208" t="s">
        <v>120</v>
      </c>
      <c r="D28" s="207">
        <v>26</v>
      </c>
      <c r="E28" s="211"/>
      <c r="F28" s="212"/>
      <c r="G28" s="208" t="s">
        <v>121</v>
      </c>
      <c r="H28" s="207">
        <v>15</v>
      </c>
      <c r="I28" s="217">
        <f t="shared" si="1"/>
        <v>41</v>
      </c>
    </row>
    <row r="29" spans="1:29" ht="15.6" x14ac:dyDescent="0.25">
      <c r="A29" s="196" t="s">
        <v>124</v>
      </c>
      <c r="B29" s="197" t="s">
        <v>125</v>
      </c>
      <c r="C29" s="198" t="s">
        <v>128</v>
      </c>
      <c r="D29" s="197">
        <v>13</v>
      </c>
      <c r="E29" s="199" t="s">
        <v>129</v>
      </c>
      <c r="F29" s="200">
        <v>5</v>
      </c>
      <c r="G29" s="198" t="s">
        <v>130</v>
      </c>
      <c r="H29" s="197">
        <v>6</v>
      </c>
      <c r="I29" s="216">
        <f t="shared" si="1"/>
        <v>24</v>
      </c>
    </row>
    <row r="30" spans="1:29" ht="15.6" x14ac:dyDescent="0.25">
      <c r="A30" s="206" t="s">
        <v>131</v>
      </c>
      <c r="B30" s="207" t="s">
        <v>132</v>
      </c>
      <c r="C30" s="208" t="s">
        <v>136</v>
      </c>
      <c r="D30" s="207">
        <v>30</v>
      </c>
      <c r="E30" s="211"/>
      <c r="F30" s="212"/>
      <c r="G30" s="208" t="s">
        <v>137</v>
      </c>
      <c r="H30" s="207">
        <v>27</v>
      </c>
      <c r="I30" s="217">
        <f t="shared" si="1"/>
        <v>57</v>
      </c>
    </row>
    <row r="31" spans="1:29" ht="15.6" x14ac:dyDescent="0.25">
      <c r="A31" s="196" t="s">
        <v>141</v>
      </c>
      <c r="B31" s="197" t="s">
        <v>142</v>
      </c>
      <c r="C31" s="198" t="s">
        <v>146</v>
      </c>
      <c r="D31" s="197">
        <v>34</v>
      </c>
      <c r="E31" s="199" t="s">
        <v>147</v>
      </c>
      <c r="F31" s="200">
        <v>25</v>
      </c>
      <c r="G31" s="198" t="s">
        <v>148</v>
      </c>
      <c r="H31" s="197">
        <v>23</v>
      </c>
      <c r="I31" s="216">
        <f t="shared" si="1"/>
        <v>82</v>
      </c>
    </row>
    <row r="32" spans="1:29" ht="15.6" x14ac:dyDescent="0.25">
      <c r="A32" s="206" t="s">
        <v>152</v>
      </c>
      <c r="B32" s="207" t="s">
        <v>153</v>
      </c>
      <c r="C32" s="208" t="s">
        <v>154</v>
      </c>
      <c r="D32" s="207">
        <v>6</v>
      </c>
      <c r="E32" s="209" t="s">
        <v>155</v>
      </c>
      <c r="F32" s="210">
        <v>0</v>
      </c>
      <c r="G32" s="208" t="s">
        <v>156</v>
      </c>
      <c r="H32" s="207">
        <v>11</v>
      </c>
      <c r="I32" s="217">
        <f t="shared" si="1"/>
        <v>17</v>
      </c>
    </row>
    <row r="33" spans="1:9" x14ac:dyDescent="0.25">
      <c r="A33" s="190"/>
      <c r="B33" s="190"/>
      <c r="C33" s="190"/>
      <c r="D33" s="190"/>
      <c r="E33" s="190"/>
      <c r="F33" s="190"/>
      <c r="G33" s="190"/>
      <c r="H33" s="190"/>
      <c r="I33" s="190"/>
    </row>
    <row r="34" spans="1:9" ht="16.2" thickBot="1" x14ac:dyDescent="0.3">
      <c r="A34" s="190"/>
      <c r="B34" s="190"/>
      <c r="C34" s="343" t="s">
        <v>38</v>
      </c>
      <c r="D34" s="344"/>
      <c r="E34" s="344"/>
      <c r="F34" s="344"/>
      <c r="G34" s="344"/>
      <c r="H34" s="344"/>
      <c r="I34" s="344"/>
    </row>
    <row r="35" spans="1:9" ht="16.8" thickTop="1" thickBot="1" x14ac:dyDescent="0.3">
      <c r="A35" s="190"/>
      <c r="B35" s="190"/>
      <c r="C35" s="345" t="s">
        <v>47</v>
      </c>
      <c r="D35" s="346"/>
      <c r="E35" s="345" t="s">
        <v>48</v>
      </c>
      <c r="F35" s="346"/>
      <c r="G35" s="345" t="s">
        <v>49</v>
      </c>
      <c r="H35" s="346"/>
      <c r="I35" s="328" t="s">
        <v>46</v>
      </c>
    </row>
    <row r="36" spans="1:9" ht="16.8" thickTop="1" thickBot="1" x14ac:dyDescent="0.3">
      <c r="A36" s="190"/>
      <c r="B36" s="190"/>
      <c r="C36" s="194" t="s">
        <v>52</v>
      </c>
      <c r="D36" s="194" t="s">
        <v>51</v>
      </c>
      <c r="E36" s="194" t="s">
        <v>52</v>
      </c>
      <c r="F36" s="194" t="s">
        <v>51</v>
      </c>
      <c r="G36" s="194" t="s">
        <v>52</v>
      </c>
      <c r="H36" s="194" t="s">
        <v>51</v>
      </c>
      <c r="I36" s="329"/>
    </row>
    <row r="37" spans="1:9" ht="16.2" thickBot="1" x14ac:dyDescent="0.3">
      <c r="A37" s="195" t="s">
        <v>59</v>
      </c>
      <c r="B37" s="195" t="s">
        <v>55</v>
      </c>
      <c r="C37" s="195" t="s">
        <v>66</v>
      </c>
      <c r="D37" s="195">
        <v>17</v>
      </c>
      <c r="E37" s="195" t="s">
        <v>67</v>
      </c>
      <c r="F37" s="195">
        <v>21</v>
      </c>
      <c r="G37" s="195" t="s">
        <v>68</v>
      </c>
      <c r="H37" s="195">
        <v>15</v>
      </c>
      <c r="I37" s="218">
        <f t="shared" ref="I37:I38" si="2">H37+F37+D37</f>
        <v>53</v>
      </c>
    </row>
    <row r="38" spans="1:9" ht="16.2" thickBot="1" x14ac:dyDescent="0.3">
      <c r="A38" s="205" t="s">
        <v>69</v>
      </c>
      <c r="B38" s="205" t="s">
        <v>70</v>
      </c>
      <c r="C38" s="347" t="s">
        <v>74</v>
      </c>
      <c r="D38" s="334"/>
      <c r="E38" s="213" t="s">
        <v>75</v>
      </c>
      <c r="F38" s="213">
        <v>11</v>
      </c>
      <c r="G38" s="213" t="s">
        <v>76</v>
      </c>
      <c r="H38" s="213">
        <v>7</v>
      </c>
      <c r="I38" s="219">
        <f t="shared" si="2"/>
        <v>18</v>
      </c>
    </row>
    <row r="39" spans="1:9" ht="16.2" thickBot="1" x14ac:dyDescent="0.3">
      <c r="A39" s="195" t="s">
        <v>85</v>
      </c>
      <c r="B39" s="195" t="s">
        <v>86</v>
      </c>
      <c r="C39" s="203" t="s">
        <v>93</v>
      </c>
      <c r="D39" s="203">
        <v>18</v>
      </c>
      <c r="E39" s="203" t="s">
        <v>94</v>
      </c>
      <c r="F39" s="203">
        <v>24</v>
      </c>
      <c r="G39" s="203" t="s">
        <v>95</v>
      </c>
      <c r="H39" s="203">
        <v>14</v>
      </c>
      <c r="I39" s="218">
        <f t="shared" ref="I39:I45" si="3">H39+F39+D39</f>
        <v>56</v>
      </c>
    </row>
    <row r="40" spans="1:9" ht="15.6" thickBot="1" x14ac:dyDescent="0.3">
      <c r="A40" s="205" t="s">
        <v>96</v>
      </c>
      <c r="B40" s="205" t="s">
        <v>55</v>
      </c>
      <c r="C40" s="333" t="s">
        <v>74</v>
      </c>
      <c r="D40" s="334"/>
      <c r="E40" s="205" t="s">
        <v>103</v>
      </c>
      <c r="F40" s="205"/>
      <c r="G40" s="205" t="s">
        <v>104</v>
      </c>
      <c r="H40" s="205">
        <v>4</v>
      </c>
      <c r="I40" s="215">
        <f t="shared" si="3"/>
        <v>4</v>
      </c>
    </row>
    <row r="41" spans="1:9" ht="16.2" thickBot="1" x14ac:dyDescent="0.3">
      <c r="A41" s="195" t="s">
        <v>105</v>
      </c>
      <c r="B41" s="195" t="s">
        <v>106</v>
      </c>
      <c r="C41" s="203" t="s">
        <v>112</v>
      </c>
      <c r="D41" s="204">
        <v>16</v>
      </c>
      <c r="E41" s="203" t="s">
        <v>113</v>
      </c>
      <c r="F41" s="204">
        <v>14</v>
      </c>
      <c r="G41" s="203" t="s">
        <v>114</v>
      </c>
      <c r="H41" s="204">
        <v>5</v>
      </c>
      <c r="I41" s="214">
        <f t="shared" si="3"/>
        <v>35</v>
      </c>
    </row>
    <row r="42" spans="1:9" ht="15.6" thickBot="1" x14ac:dyDescent="0.3">
      <c r="A42" s="205" t="s">
        <v>115</v>
      </c>
      <c r="B42" s="205" t="s">
        <v>116</v>
      </c>
      <c r="C42" s="205" t="s">
        <v>122</v>
      </c>
      <c r="D42" s="205">
        <v>13</v>
      </c>
      <c r="E42" s="205" t="s">
        <v>67</v>
      </c>
      <c r="F42" s="205">
        <v>21</v>
      </c>
      <c r="G42" s="205" t="s">
        <v>123</v>
      </c>
      <c r="H42" s="205">
        <v>0</v>
      </c>
      <c r="I42" s="215">
        <f t="shared" si="3"/>
        <v>34</v>
      </c>
    </row>
    <row r="43" spans="1:9" ht="15.6" thickBot="1" x14ac:dyDescent="0.3">
      <c r="A43" s="195" t="s">
        <v>131</v>
      </c>
      <c r="B43" s="195" t="s">
        <v>132</v>
      </c>
      <c r="C43" s="195" t="s">
        <v>138</v>
      </c>
      <c r="D43" s="195">
        <v>24</v>
      </c>
      <c r="E43" s="195" t="s">
        <v>139</v>
      </c>
      <c r="F43" s="195">
        <v>33</v>
      </c>
      <c r="G43" s="195" t="s">
        <v>140</v>
      </c>
      <c r="H43" s="195">
        <v>20</v>
      </c>
      <c r="I43" s="214">
        <f t="shared" si="3"/>
        <v>77</v>
      </c>
    </row>
    <row r="44" spans="1:9" ht="16.2" thickBot="1" x14ac:dyDescent="0.3">
      <c r="A44" s="205" t="s">
        <v>141</v>
      </c>
      <c r="B44" s="205" t="s">
        <v>142</v>
      </c>
      <c r="C44" s="213" t="s">
        <v>149</v>
      </c>
      <c r="D44" s="213">
        <v>18</v>
      </c>
      <c r="E44" s="213" t="s">
        <v>150</v>
      </c>
      <c r="F44" s="213">
        <v>30</v>
      </c>
      <c r="G44" s="213" t="s">
        <v>151</v>
      </c>
      <c r="H44" s="213">
        <v>13</v>
      </c>
      <c r="I44" s="219">
        <f t="shared" si="3"/>
        <v>61</v>
      </c>
    </row>
    <row r="45" spans="1:9" ht="15.6" thickBot="1" x14ac:dyDescent="0.3">
      <c r="A45" s="195" t="s">
        <v>152</v>
      </c>
      <c r="B45" s="195" t="s">
        <v>153</v>
      </c>
      <c r="C45" s="335" t="s">
        <v>74</v>
      </c>
      <c r="D45" s="336"/>
      <c r="E45" s="195" t="s">
        <v>103</v>
      </c>
      <c r="F45" s="195"/>
      <c r="G45" s="195" t="s">
        <v>157</v>
      </c>
      <c r="H45" s="195">
        <v>6</v>
      </c>
      <c r="I45" s="214">
        <f t="shared" si="3"/>
        <v>6</v>
      </c>
    </row>
    <row r="48" spans="1:9" x14ac:dyDescent="0.25">
      <c r="D48" s="130"/>
    </row>
  </sheetData>
  <mergeCells count="21">
    <mergeCell ref="M3:P3"/>
    <mergeCell ref="N4:P4"/>
    <mergeCell ref="I4:I5"/>
    <mergeCell ref="I21:I22"/>
    <mergeCell ref="C34:I34"/>
    <mergeCell ref="C21:D21"/>
    <mergeCell ref="E21:F21"/>
    <mergeCell ref="G21:H21"/>
    <mergeCell ref="C3:I3"/>
    <mergeCell ref="C4:D4"/>
    <mergeCell ref="E4:F4"/>
    <mergeCell ref="G4:H4"/>
    <mergeCell ref="I35:I36"/>
    <mergeCell ref="A1:I1"/>
    <mergeCell ref="C40:D40"/>
    <mergeCell ref="C45:D45"/>
    <mergeCell ref="C20:I20"/>
    <mergeCell ref="C35:D35"/>
    <mergeCell ref="E35:F35"/>
    <mergeCell ref="G35:H35"/>
    <mergeCell ref="C38:D38"/>
  </mergeCells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28A1-5158-45E0-8F31-7F43B01FBE95}">
  <dimension ref="A1:Y62"/>
  <sheetViews>
    <sheetView topLeftCell="A34" workbookViewId="0">
      <selection activeCell="A39" sqref="A39:XFD39"/>
    </sheetView>
  </sheetViews>
  <sheetFormatPr baseColWidth="10" defaultRowHeight="15" x14ac:dyDescent="0.25"/>
  <cols>
    <col min="1" max="1" width="12.90625" customWidth="1"/>
    <col min="12" max="12" width="13" customWidth="1"/>
    <col min="15" max="15" width="14.36328125" customWidth="1"/>
    <col min="16" max="16" width="18.1796875" customWidth="1"/>
    <col min="17" max="17" width="16.54296875" customWidth="1"/>
  </cols>
  <sheetData>
    <row r="1" spans="1:23" s="7" customFormat="1" ht="15.6" thickBot="1" x14ac:dyDescent="0.3">
      <c r="A1" s="352" t="s">
        <v>339</v>
      </c>
      <c r="B1" s="352"/>
      <c r="C1" s="352"/>
      <c r="D1" s="352"/>
      <c r="E1" s="352"/>
      <c r="F1" s="352"/>
      <c r="G1" s="352"/>
      <c r="H1" s="352"/>
      <c r="I1" s="353"/>
      <c r="J1" s="106"/>
      <c r="K1" s="106"/>
      <c r="L1" s="106"/>
      <c r="M1" s="106"/>
      <c r="N1" s="106"/>
      <c r="O1" s="106"/>
      <c r="P1" s="106"/>
    </row>
    <row r="2" spans="1:23" s="7" customFormat="1" ht="15.6" thickBot="1" x14ac:dyDescent="0.3">
      <c r="I2" s="62"/>
      <c r="J2" s="106"/>
      <c r="K2" s="106"/>
      <c r="L2" s="106"/>
      <c r="M2" s="106"/>
      <c r="N2" s="106"/>
      <c r="O2" s="106"/>
      <c r="P2" s="106"/>
    </row>
    <row r="3" spans="1:23" ht="16.2" thickBot="1" x14ac:dyDescent="0.35">
      <c r="A3" s="5"/>
      <c r="B3" s="5"/>
      <c r="C3" s="309" t="s">
        <v>691</v>
      </c>
      <c r="D3" s="309"/>
      <c r="E3" s="309"/>
      <c r="F3" s="309"/>
      <c r="G3" s="309"/>
      <c r="H3" s="309"/>
      <c r="I3" s="309"/>
      <c r="J3" s="106"/>
      <c r="K3" s="106"/>
      <c r="L3" s="106"/>
      <c r="M3" s="106"/>
      <c r="N3" s="106"/>
      <c r="O3" s="106"/>
      <c r="P3" s="127"/>
      <c r="S3" s="6"/>
      <c r="W3" s="1"/>
    </row>
    <row r="4" spans="1:23" ht="16.2" thickBot="1" x14ac:dyDescent="0.35">
      <c r="A4" s="4"/>
      <c r="B4" s="4"/>
      <c r="C4" s="308" t="s">
        <v>39</v>
      </c>
      <c r="D4" s="308"/>
      <c r="E4" s="308" t="s">
        <v>40</v>
      </c>
      <c r="F4" s="308"/>
      <c r="G4" s="308" t="s">
        <v>41</v>
      </c>
      <c r="H4" s="308"/>
      <c r="I4" s="319" t="s">
        <v>42</v>
      </c>
      <c r="J4" s="126"/>
      <c r="K4" s="126"/>
      <c r="L4" s="354"/>
      <c r="M4" s="355"/>
      <c r="N4" s="339"/>
      <c r="O4" s="339"/>
      <c r="P4" s="339"/>
      <c r="Q4" s="339"/>
      <c r="R4" s="106"/>
    </row>
    <row r="5" spans="1:23" ht="16.2" thickBot="1" x14ac:dyDescent="0.35">
      <c r="A5" s="161"/>
      <c r="B5" s="161"/>
      <c r="C5" s="278" t="s">
        <v>50</v>
      </c>
      <c r="D5" s="278" t="s">
        <v>51</v>
      </c>
      <c r="E5" s="278" t="s">
        <v>50</v>
      </c>
      <c r="F5" s="278" t="s">
        <v>51</v>
      </c>
      <c r="G5" s="278" t="s">
        <v>50</v>
      </c>
      <c r="H5" s="278" t="s">
        <v>51</v>
      </c>
      <c r="I5" s="320"/>
      <c r="J5" s="144"/>
      <c r="K5" s="144"/>
      <c r="L5" s="355"/>
      <c r="M5" s="355"/>
      <c r="N5" s="158"/>
      <c r="O5" s="339"/>
      <c r="P5" s="339"/>
      <c r="Q5" s="339"/>
      <c r="R5" s="106"/>
    </row>
    <row r="6" spans="1:23" ht="16.2" thickBot="1" x14ac:dyDescent="0.35">
      <c r="A6" s="239" t="s">
        <v>340</v>
      </c>
      <c r="B6" s="239" t="s">
        <v>341</v>
      </c>
      <c r="C6" s="279" t="s">
        <v>294</v>
      </c>
      <c r="D6" s="279">
        <v>29</v>
      </c>
      <c r="E6" s="279" t="s">
        <v>342</v>
      </c>
      <c r="F6" s="279">
        <v>21</v>
      </c>
      <c r="G6" s="279" t="s">
        <v>62</v>
      </c>
      <c r="H6" s="279">
        <v>19</v>
      </c>
      <c r="I6" s="256">
        <f t="shared" ref="I6:I25" si="0">H6+F6+D6</f>
        <v>69</v>
      </c>
      <c r="J6" s="147"/>
      <c r="K6" s="147"/>
      <c r="L6" s="184"/>
      <c r="M6" s="184"/>
      <c r="N6" s="166"/>
      <c r="O6" s="168"/>
      <c r="P6" s="167"/>
      <c r="Q6" s="225"/>
      <c r="R6" s="106"/>
    </row>
    <row r="7" spans="1:23" ht="16.2" thickBot="1" x14ac:dyDescent="0.35">
      <c r="A7" s="236" t="s">
        <v>348</v>
      </c>
      <c r="B7" s="236" t="s">
        <v>349</v>
      </c>
      <c r="C7" s="281" t="s">
        <v>133</v>
      </c>
      <c r="D7" s="281">
        <v>18</v>
      </c>
      <c r="E7" s="281" t="s">
        <v>350</v>
      </c>
      <c r="F7" s="281">
        <v>19</v>
      </c>
      <c r="G7" s="281" t="s">
        <v>351</v>
      </c>
      <c r="H7" s="281">
        <v>6</v>
      </c>
      <c r="I7" s="264">
        <f t="shared" si="0"/>
        <v>43</v>
      </c>
      <c r="J7" s="147"/>
      <c r="K7" s="147"/>
      <c r="L7" s="184"/>
      <c r="M7" s="184"/>
      <c r="N7" s="166"/>
      <c r="O7" s="167"/>
      <c r="P7" s="168"/>
      <c r="Q7" s="225"/>
      <c r="R7" s="222"/>
    </row>
    <row r="8" spans="1:23" ht="16.2" thickBot="1" x14ac:dyDescent="0.35">
      <c r="A8" s="239" t="s">
        <v>354</v>
      </c>
      <c r="B8" s="239" t="s">
        <v>355</v>
      </c>
      <c r="C8" s="279" t="s">
        <v>161</v>
      </c>
      <c r="D8" s="279">
        <v>25</v>
      </c>
      <c r="E8" s="279" t="s">
        <v>356</v>
      </c>
      <c r="F8" s="279">
        <v>18</v>
      </c>
      <c r="G8" s="279" t="s">
        <v>357</v>
      </c>
      <c r="H8" s="279">
        <v>18</v>
      </c>
      <c r="I8" s="256">
        <f t="shared" si="0"/>
        <v>61</v>
      </c>
      <c r="J8" s="147"/>
      <c r="K8" s="147"/>
      <c r="L8" s="184"/>
      <c r="M8" s="184"/>
      <c r="N8" s="166"/>
      <c r="O8" s="168"/>
      <c r="P8" s="167"/>
      <c r="Q8" s="225"/>
      <c r="R8" s="222"/>
    </row>
    <row r="9" spans="1:23" ht="16.2" thickBot="1" x14ac:dyDescent="0.35">
      <c r="A9" s="236" t="s">
        <v>362</v>
      </c>
      <c r="B9" s="236" t="s">
        <v>363</v>
      </c>
      <c r="C9" s="281" t="s">
        <v>143</v>
      </c>
      <c r="D9" s="281">
        <v>13</v>
      </c>
      <c r="E9" s="281" t="s">
        <v>364</v>
      </c>
      <c r="F9" s="281">
        <v>16</v>
      </c>
      <c r="G9" s="282"/>
      <c r="H9" s="282"/>
      <c r="I9" s="264">
        <f t="shared" si="0"/>
        <v>29</v>
      </c>
      <c r="J9" s="145"/>
      <c r="K9" s="145"/>
      <c r="L9" s="184"/>
      <c r="M9" s="184"/>
      <c r="N9" s="166"/>
      <c r="O9" s="167"/>
      <c r="P9" s="168"/>
      <c r="Q9" s="111"/>
      <c r="R9" s="106"/>
    </row>
    <row r="10" spans="1:23" ht="16.2" thickBot="1" x14ac:dyDescent="0.35">
      <c r="A10" s="239" t="s">
        <v>365</v>
      </c>
      <c r="B10" s="239" t="s">
        <v>366</v>
      </c>
      <c r="C10" s="279" t="s">
        <v>367</v>
      </c>
      <c r="D10" s="279">
        <v>12</v>
      </c>
      <c r="E10" s="279" t="s">
        <v>368</v>
      </c>
      <c r="F10" s="279">
        <v>12</v>
      </c>
      <c r="G10" s="279" t="s">
        <v>369</v>
      </c>
      <c r="H10" s="279">
        <v>8</v>
      </c>
      <c r="I10" s="256">
        <f t="shared" si="0"/>
        <v>32</v>
      </c>
      <c r="J10" s="147"/>
      <c r="K10" s="147"/>
      <c r="L10" s="184"/>
      <c r="M10" s="184"/>
      <c r="N10" s="225"/>
      <c r="O10" s="163"/>
      <c r="P10" s="163"/>
      <c r="Q10" s="164"/>
      <c r="R10" s="147"/>
    </row>
    <row r="11" spans="1:23" ht="16.2" thickBot="1" x14ac:dyDescent="0.35">
      <c r="A11" s="236" t="s">
        <v>376</v>
      </c>
      <c r="B11" s="236" t="s">
        <v>377</v>
      </c>
      <c r="C11" s="281" t="s">
        <v>286</v>
      </c>
      <c r="D11" s="281">
        <v>19</v>
      </c>
      <c r="E11" s="281" t="s">
        <v>378</v>
      </c>
      <c r="F11" s="281">
        <v>19</v>
      </c>
      <c r="G11" s="281" t="s">
        <v>379</v>
      </c>
      <c r="H11" s="281">
        <v>10</v>
      </c>
      <c r="I11" s="264">
        <f t="shared" si="0"/>
        <v>48</v>
      </c>
      <c r="J11" s="145"/>
      <c r="K11" s="145"/>
      <c r="L11" s="184"/>
      <c r="M11" s="184"/>
      <c r="N11" s="225"/>
      <c r="O11" s="164"/>
      <c r="P11" s="163"/>
      <c r="Q11" s="163"/>
      <c r="R11" s="106"/>
    </row>
    <row r="12" spans="1:23" ht="16.2" thickBot="1" x14ac:dyDescent="0.35">
      <c r="A12" s="239" t="s">
        <v>380</v>
      </c>
      <c r="B12" s="239" t="s">
        <v>381</v>
      </c>
      <c r="C12" s="279" t="s">
        <v>382</v>
      </c>
      <c r="D12" s="279">
        <v>19</v>
      </c>
      <c r="E12" s="279" t="s">
        <v>383</v>
      </c>
      <c r="F12" s="279">
        <v>11</v>
      </c>
      <c r="G12" s="279" t="s">
        <v>384</v>
      </c>
      <c r="H12" s="279">
        <v>19</v>
      </c>
      <c r="I12" s="256">
        <f t="shared" si="0"/>
        <v>49</v>
      </c>
      <c r="J12" s="147"/>
      <c r="K12" s="147"/>
      <c r="L12" s="184"/>
      <c r="M12" s="184"/>
      <c r="N12" s="163"/>
      <c r="O12" s="167"/>
      <c r="P12" s="163"/>
      <c r="Q12" s="164"/>
      <c r="R12" s="106"/>
    </row>
    <row r="13" spans="1:23" ht="16.2" thickBot="1" x14ac:dyDescent="0.35">
      <c r="A13" s="236" t="s">
        <v>390</v>
      </c>
      <c r="B13" s="236" t="s">
        <v>391</v>
      </c>
      <c r="C13" s="281" t="s">
        <v>392</v>
      </c>
      <c r="D13" s="281">
        <v>37</v>
      </c>
      <c r="E13" s="281" t="s">
        <v>393</v>
      </c>
      <c r="F13" s="281">
        <v>25</v>
      </c>
      <c r="G13" s="281" t="s">
        <v>394</v>
      </c>
      <c r="H13" s="281">
        <v>25</v>
      </c>
      <c r="I13" s="264">
        <f t="shared" si="0"/>
        <v>87</v>
      </c>
      <c r="J13" s="147"/>
      <c r="K13" s="147"/>
      <c r="L13" s="184"/>
      <c r="M13" s="184"/>
      <c r="N13" s="163"/>
      <c r="O13" s="168"/>
      <c r="P13" s="167"/>
      <c r="Q13" s="167"/>
      <c r="R13" s="147"/>
      <c r="S13" s="147"/>
      <c r="T13" s="147"/>
      <c r="U13" s="107"/>
    </row>
    <row r="14" spans="1:23" ht="16.2" thickBot="1" x14ac:dyDescent="0.35">
      <c r="A14" s="239" t="s">
        <v>396</v>
      </c>
      <c r="B14" s="239" t="s">
        <v>397</v>
      </c>
      <c r="C14" s="279" t="s">
        <v>60</v>
      </c>
      <c r="D14" s="279">
        <v>14</v>
      </c>
      <c r="E14" s="279" t="s">
        <v>398</v>
      </c>
      <c r="F14" s="279">
        <v>6</v>
      </c>
      <c r="G14" s="279" t="s">
        <v>399</v>
      </c>
      <c r="H14" s="279">
        <v>7</v>
      </c>
      <c r="I14" s="256">
        <f t="shared" si="0"/>
        <v>27</v>
      </c>
      <c r="J14" s="145"/>
      <c r="K14" s="145"/>
      <c r="L14" s="184"/>
      <c r="M14" s="184"/>
      <c r="N14" s="163"/>
      <c r="O14" s="163"/>
      <c r="P14" s="163"/>
      <c r="Q14" s="225"/>
      <c r="R14" s="106"/>
      <c r="S14" s="106"/>
      <c r="T14" s="106"/>
      <c r="U14" s="106"/>
    </row>
    <row r="15" spans="1:23" ht="16.2" thickBot="1" x14ac:dyDescent="0.35">
      <c r="A15" s="236" t="s">
        <v>406</v>
      </c>
      <c r="B15" s="236" t="s">
        <v>407</v>
      </c>
      <c r="C15" s="281" t="s">
        <v>87</v>
      </c>
      <c r="D15" s="281">
        <v>16</v>
      </c>
      <c r="E15" s="281" t="s">
        <v>408</v>
      </c>
      <c r="F15" s="281">
        <v>7</v>
      </c>
      <c r="G15" s="281" t="s">
        <v>409</v>
      </c>
      <c r="H15" s="281">
        <v>7</v>
      </c>
      <c r="I15" s="264">
        <f t="shared" si="0"/>
        <v>30</v>
      </c>
      <c r="J15" s="147"/>
      <c r="K15" s="147"/>
      <c r="L15" s="184"/>
      <c r="M15" s="184"/>
      <c r="N15" s="163"/>
      <c r="O15" s="164"/>
      <c r="P15" s="163"/>
      <c r="Q15" s="163"/>
      <c r="R15" s="106"/>
      <c r="S15" s="106"/>
      <c r="T15" s="106"/>
      <c r="U15" s="106"/>
      <c r="V15" s="106"/>
    </row>
    <row r="16" spans="1:23" ht="16.2" thickBot="1" x14ac:dyDescent="0.35">
      <c r="A16" s="239" t="s">
        <v>413</v>
      </c>
      <c r="B16" s="239" t="s">
        <v>414</v>
      </c>
      <c r="C16" s="279" t="s">
        <v>202</v>
      </c>
      <c r="D16" s="279">
        <v>27</v>
      </c>
      <c r="E16" s="279" t="s">
        <v>415</v>
      </c>
      <c r="F16" s="279">
        <v>20</v>
      </c>
      <c r="G16" s="280"/>
      <c r="H16" s="280"/>
      <c r="I16" s="256">
        <f t="shared" si="0"/>
        <v>47</v>
      </c>
      <c r="J16" s="147"/>
      <c r="K16" s="147"/>
      <c r="L16" s="184"/>
      <c r="M16" s="184"/>
      <c r="N16" s="163"/>
      <c r="O16" s="168"/>
      <c r="P16" s="167"/>
      <c r="Q16" s="166"/>
      <c r="R16" s="147"/>
      <c r="S16" s="147"/>
      <c r="T16" s="147"/>
      <c r="U16" s="147"/>
      <c r="V16" s="107"/>
    </row>
    <row r="17" spans="1:25" ht="16.2" thickBot="1" x14ac:dyDescent="0.35">
      <c r="A17" s="236" t="s">
        <v>416</v>
      </c>
      <c r="B17" s="236" t="s">
        <v>417</v>
      </c>
      <c r="C17" s="281" t="s">
        <v>223</v>
      </c>
      <c r="D17" s="281">
        <v>21</v>
      </c>
      <c r="E17" s="281" t="s">
        <v>418</v>
      </c>
      <c r="F17" s="281">
        <v>19</v>
      </c>
      <c r="G17" s="281" t="s">
        <v>64</v>
      </c>
      <c r="H17" s="281">
        <v>22</v>
      </c>
      <c r="I17" s="264">
        <f t="shared" si="0"/>
        <v>62</v>
      </c>
      <c r="J17" s="147"/>
      <c r="K17" s="147"/>
      <c r="L17" s="184"/>
      <c r="M17" s="184"/>
      <c r="N17" s="163"/>
      <c r="O17" s="167"/>
      <c r="P17" s="163"/>
      <c r="Q17" s="168"/>
      <c r="R17" s="106"/>
      <c r="S17" s="106"/>
      <c r="T17" s="106"/>
      <c r="U17" s="106"/>
    </row>
    <row r="18" spans="1:25" ht="16.2" thickBot="1" x14ac:dyDescent="0.35">
      <c r="A18" s="293" t="s">
        <v>423</v>
      </c>
      <c r="B18" s="373" t="s">
        <v>424</v>
      </c>
      <c r="C18" s="291" t="s">
        <v>286</v>
      </c>
      <c r="D18" s="291">
        <v>19</v>
      </c>
      <c r="E18" s="291" t="s">
        <v>118</v>
      </c>
      <c r="F18" s="291">
        <v>12</v>
      </c>
      <c r="G18" s="295" t="s">
        <v>425</v>
      </c>
      <c r="H18" s="291">
        <v>8</v>
      </c>
      <c r="I18" s="293">
        <f>H18+F18+D18</f>
        <v>39</v>
      </c>
      <c r="J18" s="147"/>
      <c r="S18" s="147"/>
      <c r="T18" s="147"/>
      <c r="U18" s="147"/>
      <c r="V18" s="147"/>
      <c r="W18" s="148"/>
      <c r="X18" s="7"/>
      <c r="Y18" s="7"/>
    </row>
    <row r="19" spans="1:25" ht="16.2" thickBot="1" x14ac:dyDescent="0.35">
      <c r="A19" s="239" t="s">
        <v>429</v>
      </c>
      <c r="B19" s="239" t="s">
        <v>430</v>
      </c>
      <c r="C19" s="280"/>
      <c r="D19" s="280"/>
      <c r="E19" s="279" t="s">
        <v>162</v>
      </c>
      <c r="F19" s="279">
        <v>19</v>
      </c>
      <c r="G19" s="280"/>
      <c r="H19" s="280"/>
      <c r="I19" s="256">
        <f t="shared" si="0"/>
        <v>19</v>
      </c>
      <c r="J19" s="147"/>
      <c r="K19" s="147"/>
      <c r="L19" s="184"/>
      <c r="M19" s="184"/>
      <c r="N19" s="163"/>
      <c r="O19" s="163"/>
      <c r="P19" s="164"/>
      <c r="Q19" s="225"/>
      <c r="R19" s="106"/>
    </row>
    <row r="20" spans="1:25" ht="16.2" thickBot="1" x14ac:dyDescent="0.35">
      <c r="A20" s="236" t="s">
        <v>432</v>
      </c>
      <c r="B20" s="236" t="s">
        <v>433</v>
      </c>
      <c r="C20" s="281" t="s">
        <v>202</v>
      </c>
      <c r="D20" s="281">
        <v>27</v>
      </c>
      <c r="E20" s="281" t="s">
        <v>434</v>
      </c>
      <c r="F20" s="281">
        <v>24</v>
      </c>
      <c r="G20" s="281" t="s">
        <v>435</v>
      </c>
      <c r="H20" s="281">
        <v>2</v>
      </c>
      <c r="I20" s="264">
        <f t="shared" si="0"/>
        <v>53</v>
      </c>
      <c r="J20" s="147"/>
      <c r="K20" s="147"/>
      <c r="L20" s="184"/>
      <c r="M20" s="184"/>
      <c r="N20" s="163"/>
      <c r="O20" s="164"/>
      <c r="P20" s="163"/>
      <c r="Q20" s="225"/>
      <c r="R20" s="106"/>
    </row>
    <row r="21" spans="1:25" ht="16.2" thickBot="1" x14ac:dyDescent="0.35">
      <c r="A21" s="239" t="s">
        <v>437</v>
      </c>
      <c r="B21" s="239" t="s">
        <v>438</v>
      </c>
      <c r="C21" s="279" t="s">
        <v>243</v>
      </c>
      <c r="D21" s="279">
        <v>17</v>
      </c>
      <c r="E21" s="279" t="s">
        <v>439</v>
      </c>
      <c r="F21" s="279">
        <v>20</v>
      </c>
      <c r="G21" s="279" t="s">
        <v>440</v>
      </c>
      <c r="H21" s="279">
        <v>14</v>
      </c>
      <c r="I21" s="256">
        <f t="shared" si="0"/>
        <v>51</v>
      </c>
      <c r="J21" s="147"/>
      <c r="K21" s="147"/>
      <c r="L21" s="184"/>
      <c r="M21" s="184"/>
      <c r="N21" s="163"/>
      <c r="O21" s="163"/>
      <c r="P21" s="164"/>
      <c r="Q21" s="225"/>
      <c r="R21" s="106"/>
    </row>
    <row r="22" spans="1:25" ht="16.2" thickBot="1" x14ac:dyDescent="0.35">
      <c r="A22" s="236" t="s">
        <v>443</v>
      </c>
      <c r="B22" s="236" t="s">
        <v>444</v>
      </c>
      <c r="C22" s="281" t="s">
        <v>223</v>
      </c>
      <c r="D22" s="281">
        <v>21</v>
      </c>
      <c r="E22" s="281" t="s">
        <v>445</v>
      </c>
      <c r="F22" s="281">
        <v>18</v>
      </c>
      <c r="G22" s="281" t="s">
        <v>446</v>
      </c>
      <c r="H22" s="281">
        <v>6</v>
      </c>
      <c r="I22" s="264">
        <f t="shared" si="0"/>
        <v>45</v>
      </c>
      <c r="J22" s="147"/>
      <c r="K22" s="147"/>
      <c r="L22" s="184"/>
      <c r="M22" s="184"/>
      <c r="N22" s="163"/>
      <c r="O22" s="167"/>
      <c r="P22" s="163"/>
      <c r="Q22" s="225"/>
      <c r="R22" s="106"/>
    </row>
    <row r="23" spans="1:25" ht="16.2" thickBot="1" x14ac:dyDescent="0.35">
      <c r="A23" s="239" t="s">
        <v>450</v>
      </c>
      <c r="B23" s="239" t="s">
        <v>451</v>
      </c>
      <c r="C23" s="279" t="s">
        <v>143</v>
      </c>
      <c r="D23" s="279">
        <v>13</v>
      </c>
      <c r="E23" s="279" t="s">
        <v>452</v>
      </c>
      <c r="F23" s="279">
        <v>17</v>
      </c>
      <c r="G23" s="279" t="s">
        <v>83</v>
      </c>
      <c r="H23" s="279">
        <v>16</v>
      </c>
      <c r="I23" s="256">
        <f t="shared" si="0"/>
        <v>46</v>
      </c>
      <c r="J23" s="145"/>
      <c r="K23" s="145"/>
      <c r="L23" s="184"/>
      <c r="M23" s="184"/>
      <c r="N23" s="163"/>
      <c r="O23" s="167"/>
      <c r="P23" s="163"/>
      <c r="Q23" s="225"/>
      <c r="R23" s="106"/>
    </row>
    <row r="24" spans="1:25" ht="16.2" thickBot="1" x14ac:dyDescent="0.35">
      <c r="A24" s="236" t="s">
        <v>454</v>
      </c>
      <c r="B24" s="236" t="s">
        <v>142</v>
      </c>
      <c r="C24" s="281" t="s">
        <v>202</v>
      </c>
      <c r="D24" s="281">
        <v>27</v>
      </c>
      <c r="E24" s="281" t="s">
        <v>455</v>
      </c>
      <c r="F24" s="281">
        <v>25</v>
      </c>
      <c r="G24" s="281" t="s">
        <v>456</v>
      </c>
      <c r="H24" s="281">
        <v>12</v>
      </c>
      <c r="I24" s="264">
        <f t="shared" si="0"/>
        <v>64</v>
      </c>
      <c r="J24" s="147"/>
      <c r="K24" s="147"/>
      <c r="L24" s="184"/>
      <c r="M24" s="184"/>
      <c r="N24" s="163"/>
      <c r="O24" s="168"/>
      <c r="P24" s="163"/>
      <c r="Q24" s="225"/>
      <c r="R24" s="106"/>
    </row>
    <row r="25" spans="1:25" ht="16.2" thickBot="1" x14ac:dyDescent="0.35">
      <c r="A25" s="239" t="s">
        <v>465</v>
      </c>
      <c r="B25" s="239" t="s">
        <v>466</v>
      </c>
      <c r="C25" s="279" t="s">
        <v>202</v>
      </c>
      <c r="D25" s="279">
        <v>27</v>
      </c>
      <c r="E25" s="279" t="s">
        <v>435</v>
      </c>
      <c r="F25" s="279">
        <v>22</v>
      </c>
      <c r="G25" s="280"/>
      <c r="H25" s="280"/>
      <c r="I25" s="256">
        <f t="shared" si="0"/>
        <v>49</v>
      </c>
      <c r="J25" s="145"/>
      <c r="K25" s="145"/>
      <c r="L25" s="184"/>
      <c r="M25" s="168"/>
      <c r="N25" s="163"/>
      <c r="O25" s="168"/>
      <c r="P25" s="163"/>
      <c r="Q25" s="225"/>
      <c r="R25" s="106"/>
    </row>
    <row r="26" spans="1:25" ht="15.6" thickBot="1" x14ac:dyDescent="0.3">
      <c r="L26" s="184"/>
      <c r="M26" s="184"/>
      <c r="N26" s="225"/>
      <c r="O26" s="225"/>
      <c r="P26" s="277"/>
      <c r="Q26" s="225"/>
      <c r="R26" s="106"/>
    </row>
    <row r="27" spans="1:25" ht="16.2" thickBot="1" x14ac:dyDescent="0.3">
      <c r="C27" s="309" t="s">
        <v>690</v>
      </c>
      <c r="D27" s="309"/>
      <c r="E27" s="309"/>
      <c r="F27" s="309"/>
      <c r="G27" s="309"/>
      <c r="H27" s="309"/>
      <c r="I27" s="309"/>
      <c r="L27" s="184"/>
      <c r="M27" s="184"/>
      <c r="N27" s="163"/>
      <c r="O27" s="277"/>
      <c r="P27" s="163"/>
      <c r="Q27" s="225"/>
      <c r="R27" s="106"/>
    </row>
    <row r="28" spans="1:25" ht="16.2" thickBot="1" x14ac:dyDescent="0.3">
      <c r="C28" s="356" t="s">
        <v>43</v>
      </c>
      <c r="D28" s="357"/>
      <c r="E28" s="356" t="s">
        <v>337</v>
      </c>
      <c r="F28" s="357"/>
      <c r="G28" s="356" t="s">
        <v>45</v>
      </c>
      <c r="H28" s="357"/>
      <c r="I28" s="350" t="s">
        <v>46</v>
      </c>
      <c r="L28" s="106"/>
      <c r="M28" s="106"/>
      <c r="N28" s="106"/>
      <c r="O28" s="106"/>
      <c r="P28" s="106"/>
      <c r="Q28" s="106"/>
      <c r="R28" s="106"/>
    </row>
    <row r="29" spans="1:25" s="7" customFormat="1" ht="16.8" thickTop="1" thickBot="1" x14ac:dyDescent="0.3">
      <c r="C29" s="283" t="s">
        <v>52</v>
      </c>
      <c r="D29" s="283" t="s">
        <v>51</v>
      </c>
      <c r="E29" s="283" t="s">
        <v>52</v>
      </c>
      <c r="F29" s="283" t="s">
        <v>51</v>
      </c>
      <c r="G29" s="283" t="s">
        <v>52</v>
      </c>
      <c r="H29" s="283" t="s">
        <v>51</v>
      </c>
      <c r="I29" s="351"/>
      <c r="L29" s="106"/>
      <c r="M29" s="106"/>
      <c r="N29" s="106"/>
      <c r="O29" s="106"/>
      <c r="P29" s="106"/>
      <c r="Q29" s="106"/>
      <c r="R29" s="106"/>
    </row>
    <row r="30" spans="1:25" ht="16.8" thickTop="1" thickBot="1" x14ac:dyDescent="0.35">
      <c r="A30" s="239" t="s">
        <v>340</v>
      </c>
      <c r="B30" s="239" t="s">
        <v>341</v>
      </c>
      <c r="C30" s="284" t="s">
        <v>343</v>
      </c>
      <c r="D30" s="284">
        <v>16</v>
      </c>
      <c r="E30" s="284" t="s">
        <v>94</v>
      </c>
      <c r="F30" s="284">
        <v>17</v>
      </c>
      <c r="G30" s="284" t="s">
        <v>344</v>
      </c>
      <c r="H30" s="284">
        <v>7</v>
      </c>
      <c r="I30" s="285">
        <f t="shared" ref="I30:I44" si="1">H30+F30+D30</f>
        <v>40</v>
      </c>
      <c r="L30" s="106"/>
      <c r="M30" s="106"/>
      <c r="N30" s="106"/>
      <c r="O30" s="147"/>
      <c r="P30" s="147"/>
      <c r="Q30" s="147"/>
      <c r="R30" s="147"/>
      <c r="S30" s="147"/>
      <c r="T30" s="147"/>
      <c r="U30" s="106"/>
    </row>
    <row r="31" spans="1:25" ht="16.2" thickBot="1" x14ac:dyDescent="0.35">
      <c r="A31" s="236" t="s">
        <v>348</v>
      </c>
      <c r="B31" s="236" t="s">
        <v>349</v>
      </c>
      <c r="C31" s="286" t="s">
        <v>352</v>
      </c>
      <c r="D31" s="286">
        <v>15</v>
      </c>
      <c r="E31" s="286" t="s">
        <v>150</v>
      </c>
      <c r="F31" s="286">
        <v>22</v>
      </c>
      <c r="G31" s="286" t="s">
        <v>297</v>
      </c>
      <c r="H31" s="286">
        <v>14</v>
      </c>
      <c r="I31" s="287">
        <f t="shared" si="1"/>
        <v>51</v>
      </c>
      <c r="N31" s="106"/>
      <c r="O31" s="106"/>
      <c r="P31" s="106"/>
      <c r="Q31" s="106"/>
      <c r="R31" s="106"/>
      <c r="S31" s="106"/>
      <c r="T31" s="106"/>
      <c r="U31" s="106"/>
    </row>
    <row r="32" spans="1:25" ht="16.2" thickBot="1" x14ac:dyDescent="0.35">
      <c r="A32" s="239" t="s">
        <v>354</v>
      </c>
      <c r="B32" s="239" t="s">
        <v>355</v>
      </c>
      <c r="C32" s="284" t="s">
        <v>304</v>
      </c>
      <c r="D32" s="284">
        <v>15</v>
      </c>
      <c r="E32" s="284" t="s">
        <v>94</v>
      </c>
      <c r="F32" s="284">
        <v>17</v>
      </c>
      <c r="G32" s="284" t="s">
        <v>358</v>
      </c>
      <c r="H32" s="284">
        <v>2</v>
      </c>
      <c r="I32" s="285">
        <f t="shared" si="1"/>
        <v>34</v>
      </c>
      <c r="N32" s="106"/>
      <c r="O32" s="106"/>
      <c r="P32" s="106"/>
      <c r="Q32" s="106"/>
      <c r="R32" s="106"/>
      <c r="S32" s="106"/>
      <c r="T32" s="106"/>
      <c r="U32" s="106"/>
    </row>
    <row r="33" spans="1:9" ht="16.2" thickBot="1" x14ac:dyDescent="0.35">
      <c r="A33" s="236" t="s">
        <v>365</v>
      </c>
      <c r="B33" s="236" t="s">
        <v>366</v>
      </c>
      <c r="C33" s="286" t="s">
        <v>370</v>
      </c>
      <c r="D33" s="286">
        <v>14</v>
      </c>
      <c r="E33" s="286" t="s">
        <v>371</v>
      </c>
      <c r="F33" s="286">
        <v>12</v>
      </c>
      <c r="G33" s="286" t="s">
        <v>372</v>
      </c>
      <c r="H33" s="286">
        <v>3</v>
      </c>
      <c r="I33" s="287">
        <f t="shared" si="1"/>
        <v>29</v>
      </c>
    </row>
    <row r="34" spans="1:9" ht="16.2" thickBot="1" x14ac:dyDescent="0.35">
      <c r="A34" s="239" t="s">
        <v>380</v>
      </c>
      <c r="B34" s="239" t="s">
        <v>381</v>
      </c>
      <c r="C34" s="284" t="s">
        <v>385</v>
      </c>
      <c r="D34" s="284">
        <v>11</v>
      </c>
      <c r="E34" s="284" t="s">
        <v>371</v>
      </c>
      <c r="F34" s="284">
        <v>12</v>
      </c>
      <c r="G34" s="284" t="s">
        <v>386</v>
      </c>
      <c r="H34" s="284">
        <v>9</v>
      </c>
      <c r="I34" s="285">
        <f t="shared" si="1"/>
        <v>32</v>
      </c>
    </row>
    <row r="35" spans="1:9" ht="16.2" thickBot="1" x14ac:dyDescent="0.35">
      <c r="A35" s="236" t="s">
        <v>390</v>
      </c>
      <c r="B35" s="236" t="s">
        <v>391</v>
      </c>
      <c r="C35" s="286" t="s">
        <v>146</v>
      </c>
      <c r="D35" s="286">
        <v>29</v>
      </c>
      <c r="E35" s="286" t="s">
        <v>227</v>
      </c>
      <c r="F35" s="286">
        <v>28</v>
      </c>
      <c r="G35" s="286" t="s">
        <v>395</v>
      </c>
      <c r="H35" s="286">
        <v>12</v>
      </c>
      <c r="I35" s="287">
        <f t="shared" si="1"/>
        <v>69</v>
      </c>
    </row>
    <row r="36" spans="1:9" ht="16.2" thickBot="1" x14ac:dyDescent="0.35">
      <c r="A36" s="239" t="s">
        <v>213</v>
      </c>
      <c r="B36" s="239" t="s">
        <v>401</v>
      </c>
      <c r="C36" s="284" t="s">
        <v>237</v>
      </c>
      <c r="D36" s="284">
        <v>19</v>
      </c>
      <c r="E36" s="284" t="s">
        <v>150</v>
      </c>
      <c r="F36" s="284">
        <v>22</v>
      </c>
      <c r="G36" s="284" t="s">
        <v>402</v>
      </c>
      <c r="H36" s="284">
        <v>9</v>
      </c>
      <c r="I36" s="285">
        <f t="shared" si="1"/>
        <v>50</v>
      </c>
    </row>
    <row r="37" spans="1:9" ht="16.2" thickBot="1" x14ac:dyDescent="0.35">
      <c r="A37" s="236" t="s">
        <v>406</v>
      </c>
      <c r="B37" s="236" t="s">
        <v>407</v>
      </c>
      <c r="C37" s="286" t="s">
        <v>410</v>
      </c>
      <c r="D37" s="286">
        <v>17</v>
      </c>
      <c r="E37" s="286" t="s">
        <v>67</v>
      </c>
      <c r="F37" s="286">
        <v>14</v>
      </c>
      <c r="G37" s="286" t="s">
        <v>358</v>
      </c>
      <c r="H37" s="286">
        <v>2</v>
      </c>
      <c r="I37" s="287">
        <f t="shared" si="1"/>
        <v>33</v>
      </c>
    </row>
    <row r="38" spans="1:9" ht="16.2" thickBot="1" x14ac:dyDescent="0.35">
      <c r="A38" s="239" t="s">
        <v>416</v>
      </c>
      <c r="B38" s="239" t="s">
        <v>417</v>
      </c>
      <c r="C38" s="284" t="s">
        <v>63</v>
      </c>
      <c r="D38" s="284">
        <v>14</v>
      </c>
      <c r="E38" s="284" t="s">
        <v>67</v>
      </c>
      <c r="F38" s="284">
        <v>14</v>
      </c>
      <c r="G38" s="284" t="s">
        <v>419</v>
      </c>
      <c r="H38" s="284">
        <v>12</v>
      </c>
      <c r="I38" s="285">
        <f t="shared" si="1"/>
        <v>40</v>
      </c>
    </row>
    <row r="39" spans="1:9" ht="15" customHeight="1" thickBot="1" x14ac:dyDescent="0.35">
      <c r="A39" s="293" t="s">
        <v>423</v>
      </c>
      <c r="B39" s="373" t="s">
        <v>424</v>
      </c>
      <c r="C39" s="291" t="s">
        <v>426</v>
      </c>
      <c r="D39" s="291">
        <v>21</v>
      </c>
      <c r="E39" s="291" t="s">
        <v>150</v>
      </c>
      <c r="F39" s="291">
        <v>22</v>
      </c>
      <c r="G39" s="295" t="s">
        <v>427</v>
      </c>
      <c r="H39" s="291">
        <v>13</v>
      </c>
      <c r="I39" s="293">
        <f>H39+F39+D39</f>
        <v>56</v>
      </c>
    </row>
    <row r="40" spans="1:9" ht="16.2" thickBot="1" x14ac:dyDescent="0.35">
      <c r="A40" s="236" t="s">
        <v>429</v>
      </c>
      <c r="B40" s="236" t="s">
        <v>430</v>
      </c>
      <c r="C40" s="286" t="s">
        <v>431</v>
      </c>
      <c r="D40" s="286">
        <v>18</v>
      </c>
      <c r="E40" s="286" t="s">
        <v>371</v>
      </c>
      <c r="F40" s="286">
        <v>12</v>
      </c>
      <c r="G40" s="286"/>
      <c r="H40" s="286"/>
      <c r="I40" s="287">
        <f t="shared" si="1"/>
        <v>30</v>
      </c>
    </row>
    <row r="41" spans="1:9" ht="16.2" thickBot="1" x14ac:dyDescent="0.35">
      <c r="A41" s="239" t="s">
        <v>432</v>
      </c>
      <c r="B41" s="239" t="s">
        <v>433</v>
      </c>
      <c r="C41" s="284" t="s">
        <v>352</v>
      </c>
      <c r="D41" s="284">
        <v>15</v>
      </c>
      <c r="E41" s="284" t="s">
        <v>264</v>
      </c>
      <c r="F41" s="284">
        <v>19</v>
      </c>
      <c r="G41" s="284" t="s">
        <v>436</v>
      </c>
      <c r="H41" s="284">
        <v>19</v>
      </c>
      <c r="I41" s="285">
        <f t="shared" si="1"/>
        <v>53</v>
      </c>
    </row>
    <row r="42" spans="1:9" ht="16.2" thickBot="1" x14ac:dyDescent="0.35">
      <c r="A42" s="236" t="s">
        <v>437</v>
      </c>
      <c r="B42" s="236" t="s">
        <v>438</v>
      </c>
      <c r="C42" s="286" t="s">
        <v>304</v>
      </c>
      <c r="D42" s="286">
        <v>15</v>
      </c>
      <c r="E42" s="286" t="s">
        <v>441</v>
      </c>
      <c r="F42" s="286">
        <v>0</v>
      </c>
      <c r="G42" s="286" t="s">
        <v>442</v>
      </c>
      <c r="H42" s="286">
        <v>13</v>
      </c>
      <c r="I42" s="287">
        <f t="shared" si="1"/>
        <v>28</v>
      </c>
    </row>
    <row r="43" spans="1:9" ht="16.2" thickBot="1" x14ac:dyDescent="0.35">
      <c r="A43" s="239" t="s">
        <v>443</v>
      </c>
      <c r="B43" s="239" t="s">
        <v>444</v>
      </c>
      <c r="C43" s="284" t="s">
        <v>211</v>
      </c>
      <c r="D43" s="284">
        <v>17</v>
      </c>
      <c r="E43" s="284" t="s">
        <v>264</v>
      </c>
      <c r="F43" s="284">
        <v>19</v>
      </c>
      <c r="G43" s="284" t="s">
        <v>447</v>
      </c>
      <c r="H43" s="284">
        <v>11</v>
      </c>
      <c r="I43" s="285">
        <f t="shared" si="1"/>
        <v>47</v>
      </c>
    </row>
    <row r="44" spans="1:9" ht="16.2" thickBot="1" x14ac:dyDescent="0.35">
      <c r="A44" s="236" t="s">
        <v>454</v>
      </c>
      <c r="B44" s="236" t="s">
        <v>142</v>
      </c>
      <c r="C44" s="286" t="s">
        <v>90</v>
      </c>
      <c r="D44" s="286">
        <v>17</v>
      </c>
      <c r="E44" s="286" t="s">
        <v>94</v>
      </c>
      <c r="F44" s="286">
        <v>17</v>
      </c>
      <c r="G44" s="286" t="s">
        <v>457</v>
      </c>
      <c r="H44" s="286">
        <v>20</v>
      </c>
      <c r="I44" s="287">
        <f t="shared" si="1"/>
        <v>54</v>
      </c>
    </row>
    <row r="45" spans="1:9" ht="15.6" thickBot="1" x14ac:dyDescent="0.3"/>
    <row r="46" spans="1:9" ht="16.2" thickBot="1" x14ac:dyDescent="0.3">
      <c r="A46" s="97"/>
      <c r="B46" s="97"/>
      <c r="C46" s="309" t="s">
        <v>689</v>
      </c>
      <c r="D46" s="309"/>
      <c r="E46" s="309"/>
      <c r="F46" s="309"/>
      <c r="G46" s="309"/>
      <c r="H46" s="309"/>
      <c r="I46" s="309"/>
    </row>
    <row r="47" spans="1:9" ht="16.2" thickBot="1" x14ac:dyDescent="0.3">
      <c r="A47" s="97"/>
      <c r="B47" s="97"/>
      <c r="C47" s="356" t="s">
        <v>47</v>
      </c>
      <c r="D47" s="357"/>
      <c r="E47" s="356" t="s">
        <v>338</v>
      </c>
      <c r="F47" s="357"/>
      <c r="G47" s="356" t="s">
        <v>49</v>
      </c>
      <c r="H47" s="357"/>
      <c r="I47" s="350" t="s">
        <v>46</v>
      </c>
    </row>
    <row r="48" spans="1:9" ht="16.8" thickTop="1" thickBot="1" x14ac:dyDescent="0.3">
      <c r="A48" s="97"/>
      <c r="B48" s="97"/>
      <c r="C48" s="283" t="s">
        <v>52</v>
      </c>
      <c r="D48" s="283" t="s">
        <v>51</v>
      </c>
      <c r="E48" s="283" t="s">
        <v>52</v>
      </c>
      <c r="F48" s="283" t="s">
        <v>51</v>
      </c>
      <c r="G48" s="283" t="s">
        <v>52</v>
      </c>
      <c r="H48" s="283" t="s">
        <v>51</v>
      </c>
      <c r="I48" s="351"/>
    </row>
    <row r="49" spans="1:9" ht="16.8" thickTop="1" thickBot="1" x14ac:dyDescent="0.3">
      <c r="A49" s="257" t="s">
        <v>340</v>
      </c>
      <c r="B49" s="257" t="s">
        <v>341</v>
      </c>
      <c r="C49" s="279" t="s">
        <v>345</v>
      </c>
      <c r="D49" s="279">
        <v>27</v>
      </c>
      <c r="E49" s="279" t="s">
        <v>346</v>
      </c>
      <c r="F49" s="279">
        <v>18</v>
      </c>
      <c r="G49" s="279" t="s">
        <v>347</v>
      </c>
      <c r="H49" s="279">
        <v>9</v>
      </c>
      <c r="I49" s="256">
        <f t="shared" ref="I49:I54" si="2">H49+F49+D49</f>
        <v>54</v>
      </c>
    </row>
    <row r="50" spans="1:9" ht="16.2" thickBot="1" x14ac:dyDescent="0.3">
      <c r="A50" s="267" t="s">
        <v>348</v>
      </c>
      <c r="B50" s="267" t="s">
        <v>349</v>
      </c>
      <c r="C50" s="281" t="s">
        <v>74</v>
      </c>
      <c r="D50" s="281"/>
      <c r="E50" s="281" t="s">
        <v>103</v>
      </c>
      <c r="F50" s="281"/>
      <c r="G50" s="281" t="s">
        <v>353</v>
      </c>
      <c r="H50" s="281">
        <v>10</v>
      </c>
      <c r="I50" s="264">
        <f t="shared" si="2"/>
        <v>10</v>
      </c>
    </row>
    <row r="51" spans="1:9" ht="16.2" thickBot="1" x14ac:dyDescent="0.3">
      <c r="A51" s="257" t="s">
        <v>354</v>
      </c>
      <c r="B51" s="257" t="s">
        <v>355</v>
      </c>
      <c r="C51" s="279" t="s">
        <v>359</v>
      </c>
      <c r="D51" s="279">
        <v>20</v>
      </c>
      <c r="E51" s="279" t="s">
        <v>360</v>
      </c>
      <c r="F51" s="279">
        <v>17</v>
      </c>
      <c r="G51" s="279" t="s">
        <v>361</v>
      </c>
      <c r="H51" s="279">
        <v>12</v>
      </c>
      <c r="I51" s="256">
        <f t="shared" si="2"/>
        <v>49</v>
      </c>
    </row>
    <row r="52" spans="1:9" ht="16.2" thickBot="1" x14ac:dyDescent="0.3">
      <c r="A52" s="267" t="s">
        <v>365</v>
      </c>
      <c r="B52" s="267" t="s">
        <v>366</v>
      </c>
      <c r="C52" s="281" t="s">
        <v>373</v>
      </c>
      <c r="D52" s="281">
        <v>14</v>
      </c>
      <c r="E52" s="281" t="s">
        <v>374</v>
      </c>
      <c r="F52" s="281">
        <v>1</v>
      </c>
      <c r="G52" s="281" t="s">
        <v>375</v>
      </c>
      <c r="H52" s="281">
        <v>4</v>
      </c>
      <c r="I52" s="264">
        <f t="shared" si="2"/>
        <v>19</v>
      </c>
    </row>
    <row r="53" spans="1:9" ht="15" customHeight="1" thickBot="1" x14ac:dyDescent="0.3">
      <c r="A53" s="257" t="s">
        <v>380</v>
      </c>
      <c r="B53" s="257" t="s">
        <v>381</v>
      </c>
      <c r="C53" s="279" t="s">
        <v>387</v>
      </c>
      <c r="D53" s="279">
        <v>16</v>
      </c>
      <c r="E53" s="279" t="s">
        <v>388</v>
      </c>
      <c r="F53" s="279">
        <v>0</v>
      </c>
      <c r="G53" s="279" t="s">
        <v>389</v>
      </c>
      <c r="H53" s="279">
        <v>9</v>
      </c>
      <c r="I53" s="256">
        <f t="shared" si="2"/>
        <v>25</v>
      </c>
    </row>
    <row r="54" spans="1:9" ht="16.2" thickBot="1" x14ac:dyDescent="0.3">
      <c r="A54" s="267" t="s">
        <v>396</v>
      </c>
      <c r="B54" s="267" t="s">
        <v>397</v>
      </c>
      <c r="C54" s="281"/>
      <c r="D54" s="281"/>
      <c r="E54" s="281" t="s">
        <v>400</v>
      </c>
      <c r="F54" s="281">
        <v>3</v>
      </c>
      <c r="G54" s="281"/>
      <c r="H54" s="281"/>
      <c r="I54" s="264">
        <f t="shared" si="2"/>
        <v>3</v>
      </c>
    </row>
    <row r="55" spans="1:9" ht="16.2" thickBot="1" x14ac:dyDescent="0.3">
      <c r="A55" s="257" t="s">
        <v>213</v>
      </c>
      <c r="B55" s="257" t="s">
        <v>401</v>
      </c>
      <c r="C55" s="279" t="s">
        <v>403</v>
      </c>
      <c r="D55" s="279">
        <v>15</v>
      </c>
      <c r="E55" s="279" t="s">
        <v>404</v>
      </c>
      <c r="F55" s="279">
        <v>7</v>
      </c>
      <c r="G55" s="279" t="s">
        <v>405</v>
      </c>
      <c r="H55" s="279">
        <v>18</v>
      </c>
      <c r="I55" s="256">
        <v>40</v>
      </c>
    </row>
    <row r="56" spans="1:9" ht="16.2" thickBot="1" x14ac:dyDescent="0.3">
      <c r="A56" s="267" t="s">
        <v>406</v>
      </c>
      <c r="B56" s="267" t="s">
        <v>407</v>
      </c>
      <c r="C56" s="281" t="s">
        <v>411</v>
      </c>
      <c r="D56" s="281">
        <v>15</v>
      </c>
      <c r="E56" s="281" t="s">
        <v>333</v>
      </c>
      <c r="F56" s="281">
        <v>7</v>
      </c>
      <c r="G56" s="281" t="s">
        <v>412</v>
      </c>
      <c r="H56" s="281">
        <v>3</v>
      </c>
      <c r="I56" s="264">
        <f t="shared" ref="I56:I62" si="3">H56+F56+D56</f>
        <v>25</v>
      </c>
    </row>
    <row r="57" spans="1:9" ht="16.2" thickBot="1" x14ac:dyDescent="0.3">
      <c r="A57" s="257" t="s">
        <v>416</v>
      </c>
      <c r="B57" s="257" t="s">
        <v>417</v>
      </c>
      <c r="C57" s="279" t="s">
        <v>420</v>
      </c>
      <c r="D57" s="279">
        <v>19</v>
      </c>
      <c r="E57" s="279" t="s">
        <v>421</v>
      </c>
      <c r="F57" s="279">
        <v>16</v>
      </c>
      <c r="G57" s="279" t="s">
        <v>422</v>
      </c>
      <c r="H57" s="279">
        <v>11</v>
      </c>
      <c r="I57" s="256">
        <f t="shared" si="3"/>
        <v>46</v>
      </c>
    </row>
    <row r="58" spans="1:9" ht="15" customHeight="1" thickBot="1" x14ac:dyDescent="0.35">
      <c r="A58" s="294" t="s">
        <v>423</v>
      </c>
      <c r="B58" s="372" t="s">
        <v>424</v>
      </c>
      <c r="C58" s="292" t="s">
        <v>112</v>
      </c>
      <c r="D58" s="292">
        <v>13</v>
      </c>
      <c r="E58" s="292" t="s">
        <v>428</v>
      </c>
      <c r="F58" s="292">
        <v>8</v>
      </c>
      <c r="G58" s="296" t="s">
        <v>386</v>
      </c>
      <c r="H58" s="292">
        <v>13</v>
      </c>
      <c r="I58" s="294">
        <f>H58+F58+D58</f>
        <v>34</v>
      </c>
    </row>
    <row r="59" spans="1:9" ht="16.2" thickBot="1" x14ac:dyDescent="0.3">
      <c r="A59" s="257" t="s">
        <v>443</v>
      </c>
      <c r="B59" s="257" t="s">
        <v>444</v>
      </c>
      <c r="C59" s="279" t="s">
        <v>448</v>
      </c>
      <c r="D59" s="279">
        <v>19</v>
      </c>
      <c r="E59" s="279" t="s">
        <v>449</v>
      </c>
      <c r="F59" s="279">
        <v>15</v>
      </c>
      <c r="G59" s="279" t="s">
        <v>220</v>
      </c>
      <c r="H59" s="279">
        <v>13</v>
      </c>
      <c r="I59" s="256">
        <f t="shared" si="3"/>
        <v>47</v>
      </c>
    </row>
    <row r="60" spans="1:9" ht="16.2" thickBot="1" x14ac:dyDescent="0.3">
      <c r="A60" s="267" t="s">
        <v>450</v>
      </c>
      <c r="B60" s="267" t="s">
        <v>451</v>
      </c>
      <c r="C60" s="281" t="s">
        <v>74</v>
      </c>
      <c r="D60" s="281"/>
      <c r="E60" s="281" t="s">
        <v>103</v>
      </c>
      <c r="F60" s="281"/>
      <c r="G60" s="281" t="s">
        <v>453</v>
      </c>
      <c r="H60" s="281">
        <v>7</v>
      </c>
      <c r="I60" s="264">
        <f t="shared" si="3"/>
        <v>7</v>
      </c>
    </row>
    <row r="61" spans="1:9" ht="16.2" thickBot="1" x14ac:dyDescent="0.3">
      <c r="A61" s="257" t="s">
        <v>454</v>
      </c>
      <c r="B61" s="257" t="s">
        <v>142</v>
      </c>
      <c r="C61" s="279" t="s">
        <v>420</v>
      </c>
      <c r="D61" s="279">
        <v>19</v>
      </c>
      <c r="E61" s="279" t="s">
        <v>458</v>
      </c>
      <c r="F61" s="279">
        <v>15</v>
      </c>
      <c r="G61" s="279" t="s">
        <v>459</v>
      </c>
      <c r="H61" s="279">
        <v>13</v>
      </c>
      <c r="I61" s="256">
        <f t="shared" si="3"/>
        <v>47</v>
      </c>
    </row>
    <row r="62" spans="1:9" ht="16.2" thickBot="1" x14ac:dyDescent="0.3">
      <c r="A62" s="267" t="s">
        <v>460</v>
      </c>
      <c r="B62" s="267" t="s">
        <v>461</v>
      </c>
      <c r="C62" s="281" t="s">
        <v>462</v>
      </c>
      <c r="D62" s="281">
        <v>17</v>
      </c>
      <c r="E62" s="281" t="s">
        <v>463</v>
      </c>
      <c r="F62" s="281">
        <v>8</v>
      </c>
      <c r="G62" s="281" t="s">
        <v>464</v>
      </c>
      <c r="H62" s="281">
        <v>10</v>
      </c>
      <c r="I62" s="264">
        <f t="shared" si="3"/>
        <v>35</v>
      </c>
    </row>
  </sheetData>
  <mergeCells count="19">
    <mergeCell ref="N4:Q4"/>
    <mergeCell ref="C3:I3"/>
    <mergeCell ref="C27:I27"/>
    <mergeCell ref="O5:Q5"/>
    <mergeCell ref="L4:M5"/>
    <mergeCell ref="C4:D4"/>
    <mergeCell ref="E4:F4"/>
    <mergeCell ref="G4:H4"/>
    <mergeCell ref="I4:I5"/>
    <mergeCell ref="I28:I29"/>
    <mergeCell ref="I47:I48"/>
    <mergeCell ref="C46:I46"/>
    <mergeCell ref="A1:I1"/>
    <mergeCell ref="C28:D28"/>
    <mergeCell ref="E28:F28"/>
    <mergeCell ref="G28:H28"/>
    <mergeCell ref="C47:D47"/>
    <mergeCell ref="E47:F47"/>
    <mergeCell ref="G47:H4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2455-53BD-49A7-928D-8D76CD94175F}">
  <dimension ref="A1:I92"/>
  <sheetViews>
    <sheetView tabSelected="1" topLeftCell="A49" workbookViewId="0">
      <selection activeCell="C60" sqref="C60"/>
    </sheetView>
  </sheetViews>
  <sheetFormatPr baseColWidth="10" defaultRowHeight="15" x14ac:dyDescent="0.25"/>
  <cols>
    <col min="1" max="1" width="17.90625" customWidth="1"/>
    <col min="4" max="4" width="16.7265625" customWidth="1"/>
    <col min="5" max="5" width="19.1796875" customWidth="1"/>
    <col min="6" max="6" width="16.90625" customWidth="1"/>
  </cols>
  <sheetData>
    <row r="1" spans="1:6" ht="16.2" thickBot="1" x14ac:dyDescent="0.3">
      <c r="A1" s="354" t="s">
        <v>53</v>
      </c>
      <c r="B1" s="368"/>
      <c r="C1" s="362" t="s">
        <v>573</v>
      </c>
      <c r="D1" s="362"/>
      <c r="E1" s="362"/>
      <c r="F1" s="362"/>
    </row>
    <row r="2" spans="1:6" ht="16.2" thickBot="1" x14ac:dyDescent="0.3">
      <c r="A2" s="369"/>
      <c r="B2" s="370"/>
      <c r="C2" s="250" t="s">
        <v>547</v>
      </c>
      <c r="D2" s="362" t="s">
        <v>574</v>
      </c>
      <c r="E2" s="362"/>
      <c r="F2" s="362"/>
    </row>
    <row r="3" spans="1:6" ht="15.6" thickBot="1" x14ac:dyDescent="0.3">
      <c r="A3" s="176" t="s">
        <v>131</v>
      </c>
      <c r="B3" s="176" t="s">
        <v>132</v>
      </c>
      <c r="C3" s="180">
        <v>90</v>
      </c>
      <c r="D3" s="180" t="s">
        <v>601</v>
      </c>
      <c r="E3" s="181" t="s">
        <v>602</v>
      </c>
      <c r="F3" s="177" t="s">
        <v>603</v>
      </c>
    </row>
    <row r="4" spans="1:6" ht="15.6" thickBot="1" x14ac:dyDescent="0.3">
      <c r="A4" s="173" t="s">
        <v>141</v>
      </c>
      <c r="B4" s="173" t="s">
        <v>142</v>
      </c>
      <c r="C4" s="180">
        <v>87</v>
      </c>
      <c r="D4" s="181" t="s">
        <v>604</v>
      </c>
      <c r="E4" s="180" t="s">
        <v>605</v>
      </c>
      <c r="F4" s="180" t="s">
        <v>606</v>
      </c>
    </row>
    <row r="5" spans="1:6" ht="15.6" thickBot="1" x14ac:dyDescent="0.3">
      <c r="A5" s="176" t="s">
        <v>115</v>
      </c>
      <c r="B5" s="176" t="s">
        <v>116</v>
      </c>
      <c r="C5" s="180">
        <v>69</v>
      </c>
      <c r="D5" s="181" t="s">
        <v>596</v>
      </c>
      <c r="E5" s="180" t="s">
        <v>578</v>
      </c>
      <c r="F5" s="180" t="s">
        <v>597</v>
      </c>
    </row>
    <row r="6" spans="1:6" ht="15.6" thickBot="1" x14ac:dyDescent="0.3">
      <c r="A6" s="173" t="s">
        <v>105</v>
      </c>
      <c r="B6" s="173" t="s">
        <v>106</v>
      </c>
      <c r="C6" s="180">
        <v>65</v>
      </c>
      <c r="D6" s="180" t="s">
        <v>593</v>
      </c>
      <c r="E6" s="180" t="s">
        <v>594</v>
      </c>
      <c r="F6" s="180" t="s">
        <v>595</v>
      </c>
    </row>
    <row r="7" spans="1:6" ht="15.6" thickBot="1" x14ac:dyDescent="0.3">
      <c r="A7" s="173" t="s">
        <v>85</v>
      </c>
      <c r="B7" s="173" t="s">
        <v>86</v>
      </c>
      <c r="C7" s="180">
        <v>63</v>
      </c>
      <c r="D7" s="180" t="s">
        <v>587</v>
      </c>
      <c r="E7" s="181" t="s">
        <v>588</v>
      </c>
      <c r="F7" s="180" t="s">
        <v>589</v>
      </c>
    </row>
    <row r="8" spans="1:6" ht="15.6" thickBot="1" x14ac:dyDescent="0.3">
      <c r="A8" s="176" t="s">
        <v>59</v>
      </c>
      <c r="B8" s="176" t="s">
        <v>55</v>
      </c>
      <c r="C8" s="174">
        <v>58</v>
      </c>
      <c r="D8" s="174" t="s">
        <v>579</v>
      </c>
      <c r="E8" s="175" t="s">
        <v>578</v>
      </c>
      <c r="F8" s="174" t="s">
        <v>580</v>
      </c>
    </row>
    <row r="9" spans="1:6" ht="15.6" thickBot="1" x14ac:dyDescent="0.3">
      <c r="A9" s="173" t="s">
        <v>54</v>
      </c>
      <c r="B9" s="173" t="s">
        <v>55</v>
      </c>
      <c r="C9" s="174">
        <v>49</v>
      </c>
      <c r="D9" s="174" t="s">
        <v>577</v>
      </c>
      <c r="E9" s="174" t="s">
        <v>576</v>
      </c>
      <c r="F9" s="175" t="s">
        <v>575</v>
      </c>
    </row>
    <row r="10" spans="1:6" ht="15.6" thickBot="1" x14ac:dyDescent="0.3">
      <c r="A10" s="173" t="s">
        <v>69</v>
      </c>
      <c r="B10" s="173" t="s">
        <v>70</v>
      </c>
      <c r="C10" s="177">
        <v>46</v>
      </c>
      <c r="D10" s="177" t="s">
        <v>582</v>
      </c>
      <c r="E10" s="177" t="s">
        <v>583</v>
      </c>
      <c r="F10" s="178" t="s">
        <v>581</v>
      </c>
    </row>
    <row r="11" spans="1:6" ht="15.6" thickBot="1" x14ac:dyDescent="0.3">
      <c r="A11" s="176" t="s">
        <v>77</v>
      </c>
      <c r="B11" s="176" t="s">
        <v>78</v>
      </c>
      <c r="C11" s="179">
        <v>46</v>
      </c>
      <c r="D11" s="180" t="s">
        <v>584</v>
      </c>
      <c r="E11" s="180" t="s">
        <v>586</v>
      </c>
      <c r="F11" s="181" t="s">
        <v>585</v>
      </c>
    </row>
    <row r="12" spans="1:6" ht="15.6" thickBot="1" x14ac:dyDescent="0.3">
      <c r="A12" s="173" t="s">
        <v>124</v>
      </c>
      <c r="B12" s="173" t="s">
        <v>125</v>
      </c>
      <c r="C12" s="180">
        <v>39</v>
      </c>
      <c r="D12" s="180" t="s">
        <v>598</v>
      </c>
      <c r="E12" s="180" t="s">
        <v>599</v>
      </c>
      <c r="F12" s="177" t="s">
        <v>600</v>
      </c>
    </row>
    <row r="13" spans="1:6" ht="15.6" thickBot="1" x14ac:dyDescent="0.3">
      <c r="A13" s="176" t="s">
        <v>96</v>
      </c>
      <c r="B13" s="176" t="s">
        <v>55</v>
      </c>
      <c r="C13" s="180">
        <v>38</v>
      </c>
      <c r="D13" s="181" t="s">
        <v>590</v>
      </c>
      <c r="E13" s="180" t="s">
        <v>591</v>
      </c>
      <c r="F13" s="180" t="s">
        <v>592</v>
      </c>
    </row>
    <row r="14" spans="1:6" ht="15.6" thickBot="1" x14ac:dyDescent="0.3">
      <c r="A14" s="176" t="s">
        <v>152</v>
      </c>
      <c r="B14" s="176" t="s">
        <v>153</v>
      </c>
      <c r="C14" s="180">
        <v>17</v>
      </c>
      <c r="D14" s="182" t="s">
        <v>607</v>
      </c>
      <c r="E14" s="181" t="s">
        <v>608</v>
      </c>
      <c r="F14" s="183"/>
    </row>
    <row r="16" spans="1:6" ht="15.6" thickBot="1" x14ac:dyDescent="0.3"/>
    <row r="17" spans="1:6" ht="15.6" thickBot="1" x14ac:dyDescent="0.3">
      <c r="A17" s="363" t="s">
        <v>158</v>
      </c>
      <c r="B17" s="371"/>
      <c r="C17" s="365" t="s">
        <v>573</v>
      </c>
      <c r="D17" s="366"/>
      <c r="E17" s="366"/>
      <c r="F17" s="367"/>
    </row>
    <row r="18" spans="1:6" ht="15.6" thickBot="1" x14ac:dyDescent="0.3">
      <c r="A18" s="371"/>
      <c r="B18" s="371"/>
      <c r="C18" s="270" t="s">
        <v>547</v>
      </c>
      <c r="D18" s="364" t="s">
        <v>574</v>
      </c>
      <c r="E18" s="364"/>
      <c r="F18" s="364"/>
    </row>
    <row r="19" spans="1:6" ht="15.6" thickBot="1" x14ac:dyDescent="0.3">
      <c r="A19" s="227" t="s">
        <v>159</v>
      </c>
      <c r="B19" s="227" t="s">
        <v>160</v>
      </c>
      <c r="C19" s="223">
        <v>89</v>
      </c>
      <c r="D19" s="226" t="s">
        <v>609</v>
      </c>
      <c r="E19" s="223" t="s">
        <v>610</v>
      </c>
      <c r="F19" s="223" t="s">
        <v>611</v>
      </c>
    </row>
    <row r="20" spans="1:6" ht="15.6" thickBot="1" x14ac:dyDescent="0.3">
      <c r="A20" s="228" t="s">
        <v>292</v>
      </c>
      <c r="B20" s="228" t="s">
        <v>293</v>
      </c>
      <c r="C20" s="174">
        <v>83</v>
      </c>
      <c r="D20" s="174" t="s">
        <v>668</v>
      </c>
      <c r="E20" s="175" t="s">
        <v>667</v>
      </c>
      <c r="F20" s="174" t="s">
        <v>666</v>
      </c>
    </row>
    <row r="21" spans="1:6" ht="15.6" thickBot="1" x14ac:dyDescent="0.3">
      <c r="A21" s="228" t="s">
        <v>275</v>
      </c>
      <c r="B21" s="228" t="s">
        <v>276</v>
      </c>
      <c r="C21" s="174">
        <v>78</v>
      </c>
      <c r="D21" s="174" t="s">
        <v>663</v>
      </c>
      <c r="E21" s="175" t="s">
        <v>639</v>
      </c>
      <c r="F21" s="174" t="s">
        <v>664</v>
      </c>
    </row>
    <row r="22" spans="1:6" ht="15.6" thickBot="1" x14ac:dyDescent="0.3">
      <c r="A22" s="228" t="s">
        <v>221</v>
      </c>
      <c r="B22" s="228" t="s">
        <v>222</v>
      </c>
      <c r="C22" s="174">
        <v>75</v>
      </c>
      <c r="D22" s="174" t="s">
        <v>638</v>
      </c>
      <c r="E22" s="175" t="s">
        <v>639</v>
      </c>
      <c r="F22" s="174" t="s">
        <v>640</v>
      </c>
    </row>
    <row r="23" spans="1:6" ht="15.6" thickBot="1" x14ac:dyDescent="0.3">
      <c r="A23" s="228" t="s">
        <v>251</v>
      </c>
      <c r="B23" s="228" t="s">
        <v>252</v>
      </c>
      <c r="C23" s="174">
        <v>75</v>
      </c>
      <c r="D23" s="175" t="s">
        <v>652</v>
      </c>
      <c r="E23" s="174" t="s">
        <v>653</v>
      </c>
      <c r="F23" s="174" t="s">
        <v>654</v>
      </c>
    </row>
    <row r="24" spans="1:6" ht="15.6" thickBot="1" x14ac:dyDescent="0.3">
      <c r="A24" s="228" t="s">
        <v>331</v>
      </c>
      <c r="B24" s="228" t="s">
        <v>332</v>
      </c>
      <c r="C24" s="174">
        <v>74</v>
      </c>
      <c r="D24" s="175" t="s">
        <v>685</v>
      </c>
      <c r="E24" s="174" t="s">
        <v>686</v>
      </c>
      <c r="F24" s="174" t="s">
        <v>687</v>
      </c>
    </row>
    <row r="25" spans="1:6" ht="15.6" thickBot="1" x14ac:dyDescent="0.3">
      <c r="A25" s="227" t="s">
        <v>258</v>
      </c>
      <c r="B25" s="227" t="s">
        <v>160</v>
      </c>
      <c r="C25" s="174">
        <v>74</v>
      </c>
      <c r="D25" s="175" t="s">
        <v>657</v>
      </c>
      <c r="E25" s="174" t="s">
        <v>655</v>
      </c>
      <c r="F25" s="174" t="s">
        <v>656</v>
      </c>
    </row>
    <row r="26" spans="1:6" ht="15.6" thickBot="1" x14ac:dyDescent="0.3">
      <c r="A26" s="227" t="s">
        <v>271</v>
      </c>
      <c r="B26" s="227" t="s">
        <v>210</v>
      </c>
      <c r="C26" s="174">
        <v>73</v>
      </c>
      <c r="D26" s="174" t="s">
        <v>660</v>
      </c>
      <c r="E26" s="175" t="s">
        <v>661</v>
      </c>
      <c r="F26" s="174" t="s">
        <v>662</v>
      </c>
    </row>
    <row r="27" spans="1:6" ht="15.6" thickBot="1" x14ac:dyDescent="0.3">
      <c r="A27" s="227" t="s">
        <v>284</v>
      </c>
      <c r="B27" s="227" t="s">
        <v>285</v>
      </c>
      <c r="C27" s="174">
        <v>68</v>
      </c>
      <c r="D27" s="175" t="s">
        <v>663</v>
      </c>
      <c r="E27" s="174" t="s">
        <v>665</v>
      </c>
      <c r="F27" s="174" t="s">
        <v>637</v>
      </c>
    </row>
    <row r="28" spans="1:6" ht="15.6" thickBot="1" x14ac:dyDescent="0.3">
      <c r="A28" s="228" t="s">
        <v>200</v>
      </c>
      <c r="B28" s="228" t="s">
        <v>201</v>
      </c>
      <c r="C28" s="174">
        <v>64</v>
      </c>
      <c r="D28" s="175" t="s">
        <v>627</v>
      </c>
      <c r="E28" s="174" t="s">
        <v>628</v>
      </c>
      <c r="F28" s="174" t="s">
        <v>629</v>
      </c>
    </row>
    <row r="29" spans="1:6" ht="15.6" thickBot="1" x14ac:dyDescent="0.3">
      <c r="A29" s="227" t="s">
        <v>241</v>
      </c>
      <c r="B29" s="227" t="s">
        <v>242</v>
      </c>
      <c r="C29" s="174">
        <v>61</v>
      </c>
      <c r="D29" s="175" t="s">
        <v>648</v>
      </c>
      <c r="E29" s="174" t="s">
        <v>613</v>
      </c>
      <c r="F29" s="174" t="s">
        <v>647</v>
      </c>
    </row>
    <row r="30" spans="1:6" ht="15.6" thickBot="1" x14ac:dyDescent="0.3">
      <c r="A30" s="228" t="s">
        <v>324</v>
      </c>
      <c r="B30" s="228" t="s">
        <v>325</v>
      </c>
      <c r="C30" s="223">
        <v>56</v>
      </c>
      <c r="D30" s="223" t="s">
        <v>681</v>
      </c>
      <c r="E30" s="175" t="s">
        <v>682</v>
      </c>
      <c r="F30" s="174" t="s">
        <v>683</v>
      </c>
    </row>
    <row r="31" spans="1:6" ht="15.6" thickBot="1" x14ac:dyDescent="0.3">
      <c r="A31" s="227" t="s">
        <v>213</v>
      </c>
      <c r="B31" s="227" t="s">
        <v>214</v>
      </c>
      <c r="C31" s="174">
        <v>56</v>
      </c>
      <c r="D31" s="174" t="s">
        <v>635</v>
      </c>
      <c r="E31" s="174" t="s">
        <v>636</v>
      </c>
      <c r="F31" s="175" t="s">
        <v>637</v>
      </c>
    </row>
    <row r="32" spans="1:6" ht="15.6" thickBot="1" x14ac:dyDescent="0.3">
      <c r="A32" s="227" t="s">
        <v>299</v>
      </c>
      <c r="B32" s="227" t="s">
        <v>300</v>
      </c>
      <c r="C32" s="174">
        <v>53</v>
      </c>
      <c r="D32" s="174" t="s">
        <v>669</v>
      </c>
      <c r="E32" s="174" t="s">
        <v>670</v>
      </c>
      <c r="F32" s="175" t="s">
        <v>671</v>
      </c>
    </row>
    <row r="33" spans="1:6" ht="15.6" thickBot="1" x14ac:dyDescent="0.3">
      <c r="A33" s="228" t="s">
        <v>168</v>
      </c>
      <c r="B33" s="228" t="s">
        <v>169</v>
      </c>
      <c r="C33" s="229">
        <v>51</v>
      </c>
      <c r="D33" s="230" t="s">
        <v>612</v>
      </c>
      <c r="E33" s="223" t="s">
        <v>613</v>
      </c>
      <c r="F33" s="223" t="s">
        <v>614</v>
      </c>
    </row>
    <row r="34" spans="1:6" ht="15.6" thickBot="1" x14ac:dyDescent="0.3">
      <c r="A34" s="228" t="s">
        <v>233</v>
      </c>
      <c r="B34" s="228" t="s">
        <v>234</v>
      </c>
      <c r="C34" s="174">
        <v>49</v>
      </c>
      <c r="D34" s="175" t="s">
        <v>644</v>
      </c>
      <c r="E34" s="174" t="s">
        <v>645</v>
      </c>
      <c r="F34" s="174" t="s">
        <v>646</v>
      </c>
    </row>
    <row r="35" spans="1:6" ht="15.6" thickBot="1" x14ac:dyDescent="0.3">
      <c r="A35" s="228" t="s">
        <v>266</v>
      </c>
      <c r="B35" s="228" t="s">
        <v>267</v>
      </c>
      <c r="C35" s="174">
        <v>48</v>
      </c>
      <c r="D35" s="175" t="s">
        <v>649</v>
      </c>
      <c r="E35" s="174" t="s">
        <v>658</v>
      </c>
      <c r="F35" s="174" t="s">
        <v>659</v>
      </c>
    </row>
    <row r="36" spans="1:6" ht="15.6" thickBot="1" x14ac:dyDescent="0.3">
      <c r="A36" s="227" t="s">
        <v>317</v>
      </c>
      <c r="B36" s="227" t="s">
        <v>318</v>
      </c>
      <c r="C36" s="223">
        <v>46</v>
      </c>
      <c r="D36" s="174" t="s">
        <v>678</v>
      </c>
      <c r="E36" s="174" t="s">
        <v>679</v>
      </c>
      <c r="F36" s="175" t="s">
        <v>680</v>
      </c>
    </row>
    <row r="37" spans="1:6" ht="15.6" thickBot="1" x14ac:dyDescent="0.3">
      <c r="A37" s="228" t="s">
        <v>189</v>
      </c>
      <c r="B37" s="228" t="s">
        <v>190</v>
      </c>
      <c r="C37" s="174">
        <v>46</v>
      </c>
      <c r="D37" s="175" t="s">
        <v>623</v>
      </c>
      <c r="E37" s="174" t="s">
        <v>622</v>
      </c>
      <c r="F37" s="174" t="s">
        <v>621</v>
      </c>
    </row>
    <row r="38" spans="1:6" ht="15.6" thickBot="1" x14ac:dyDescent="0.3">
      <c r="A38" s="227" t="s">
        <v>195</v>
      </c>
      <c r="B38" s="227" t="s">
        <v>196</v>
      </c>
      <c r="C38" s="174">
        <v>45</v>
      </c>
      <c r="D38" s="175" t="s">
        <v>624</v>
      </c>
      <c r="E38" s="174" t="s">
        <v>625</v>
      </c>
      <c r="F38" s="174" t="s">
        <v>626</v>
      </c>
    </row>
    <row r="39" spans="1:6" ht="15.6" thickBot="1" x14ac:dyDescent="0.3">
      <c r="A39" s="227" t="s">
        <v>248</v>
      </c>
      <c r="B39" s="227" t="s">
        <v>160</v>
      </c>
      <c r="C39" s="174">
        <v>43</v>
      </c>
      <c r="D39" s="175" t="s">
        <v>649</v>
      </c>
      <c r="E39" s="174" t="s">
        <v>650</v>
      </c>
      <c r="F39" s="174" t="s">
        <v>651</v>
      </c>
    </row>
    <row r="40" spans="1:6" ht="15.6" thickBot="1" x14ac:dyDescent="0.3">
      <c r="A40" s="228" t="s">
        <v>308</v>
      </c>
      <c r="B40" s="228" t="s">
        <v>309</v>
      </c>
      <c r="C40" s="174">
        <v>41</v>
      </c>
      <c r="D40" s="174" t="s">
        <v>672</v>
      </c>
      <c r="E40" s="174" t="s">
        <v>673</v>
      </c>
      <c r="F40" s="175" t="s">
        <v>674</v>
      </c>
    </row>
    <row r="41" spans="1:6" ht="15.6" thickBot="1" x14ac:dyDescent="0.3">
      <c r="A41" s="228" t="s">
        <v>174</v>
      </c>
      <c r="B41" s="228" t="s">
        <v>175</v>
      </c>
      <c r="C41" s="174">
        <v>32</v>
      </c>
      <c r="D41" s="175" t="s">
        <v>615</v>
      </c>
      <c r="E41" s="174" t="s">
        <v>616</v>
      </c>
      <c r="F41" s="223" t="s">
        <v>617</v>
      </c>
    </row>
    <row r="42" spans="1:6" ht="15.6" thickBot="1" x14ac:dyDescent="0.3">
      <c r="A42" s="228" t="s">
        <v>312</v>
      </c>
      <c r="B42" s="228" t="s">
        <v>313</v>
      </c>
      <c r="C42" s="174">
        <v>30</v>
      </c>
      <c r="D42" s="175" t="s">
        <v>675</v>
      </c>
      <c r="E42" s="174" t="s">
        <v>676</v>
      </c>
      <c r="F42" s="174" t="s">
        <v>677</v>
      </c>
    </row>
    <row r="43" spans="1:6" ht="15.6" thickBot="1" x14ac:dyDescent="0.3">
      <c r="A43" s="227" t="s">
        <v>229</v>
      </c>
      <c r="B43" s="227" t="s">
        <v>230</v>
      </c>
      <c r="C43" s="174">
        <v>29</v>
      </c>
      <c r="D43" s="174" t="s">
        <v>641</v>
      </c>
      <c r="E43" s="175" t="s">
        <v>642</v>
      </c>
      <c r="F43" s="174" t="s">
        <v>643</v>
      </c>
    </row>
    <row r="44" spans="1:6" ht="15.6" thickBot="1" x14ac:dyDescent="0.3">
      <c r="A44" s="227" t="s">
        <v>181</v>
      </c>
      <c r="B44" s="227" t="s">
        <v>182</v>
      </c>
      <c r="C44" s="174">
        <v>28</v>
      </c>
      <c r="D44" s="175" t="s">
        <v>620</v>
      </c>
      <c r="E44" s="174" t="s">
        <v>618</v>
      </c>
      <c r="F44" s="174" t="s">
        <v>619</v>
      </c>
    </row>
    <row r="45" spans="1:6" ht="15.6" thickBot="1" x14ac:dyDescent="0.3">
      <c r="A45" s="228" t="s">
        <v>209</v>
      </c>
      <c r="B45" s="228" t="s">
        <v>210</v>
      </c>
      <c r="C45" s="174">
        <v>24</v>
      </c>
      <c r="D45" s="175" t="s">
        <v>633</v>
      </c>
      <c r="E45" s="174" t="s">
        <v>634</v>
      </c>
      <c r="F45" s="174"/>
    </row>
    <row r="46" spans="1:6" ht="15.6" thickBot="1" x14ac:dyDescent="0.3">
      <c r="A46" s="227" t="s">
        <v>205</v>
      </c>
      <c r="B46" s="227" t="s">
        <v>206</v>
      </c>
      <c r="C46" s="174">
        <v>22</v>
      </c>
      <c r="D46" s="175" t="s">
        <v>630</v>
      </c>
      <c r="E46" s="174" t="s">
        <v>631</v>
      </c>
      <c r="F46" s="174" t="s">
        <v>632</v>
      </c>
    </row>
    <row r="47" spans="1:6" ht="15.6" thickBot="1" x14ac:dyDescent="0.3">
      <c r="A47" s="227" t="s">
        <v>328</v>
      </c>
      <c r="B47" s="227" t="s">
        <v>329</v>
      </c>
      <c r="C47" s="174">
        <v>14</v>
      </c>
      <c r="D47" s="174" t="s">
        <v>684</v>
      </c>
      <c r="E47" s="174"/>
      <c r="F47" s="174"/>
    </row>
    <row r="49" spans="1:9" ht="15.6" thickBot="1" x14ac:dyDescent="0.3"/>
    <row r="50" spans="1:9" ht="16.2" thickBot="1" x14ac:dyDescent="0.3">
      <c r="A50" s="358" t="s">
        <v>744</v>
      </c>
      <c r="B50" s="359"/>
      <c r="C50" s="362" t="s">
        <v>573</v>
      </c>
      <c r="D50" s="362"/>
      <c r="E50" s="362"/>
      <c r="F50" s="362"/>
    </row>
    <row r="51" spans="1:9" ht="16.2" thickBot="1" x14ac:dyDescent="0.3">
      <c r="A51" s="360"/>
      <c r="B51" s="361"/>
      <c r="C51" s="250" t="s">
        <v>547</v>
      </c>
      <c r="D51" s="362" t="s">
        <v>574</v>
      </c>
      <c r="E51" s="362"/>
      <c r="F51" s="362"/>
    </row>
    <row r="52" spans="1:9" ht="15.6" thickBot="1" x14ac:dyDescent="0.3">
      <c r="A52" s="176" t="s">
        <v>390</v>
      </c>
      <c r="B52" s="176" t="s">
        <v>391</v>
      </c>
      <c r="C52" s="174">
        <v>90</v>
      </c>
      <c r="D52" s="181" t="s">
        <v>712</v>
      </c>
      <c r="E52" s="180" t="s">
        <v>713</v>
      </c>
      <c r="F52" s="180" t="s">
        <v>714</v>
      </c>
    </row>
    <row r="53" spans="1:9" ht="15.6" thickBot="1" x14ac:dyDescent="0.3">
      <c r="A53" s="173" t="s">
        <v>340</v>
      </c>
      <c r="B53" s="173" t="s">
        <v>341</v>
      </c>
      <c r="C53" s="179">
        <v>77</v>
      </c>
      <c r="D53" s="181" t="s">
        <v>694</v>
      </c>
      <c r="E53" s="180" t="s">
        <v>692</v>
      </c>
      <c r="F53" s="229" t="s">
        <v>693</v>
      </c>
    </row>
    <row r="54" spans="1:9" ht="15.6" thickBot="1" x14ac:dyDescent="0.3">
      <c r="A54" s="176" t="s">
        <v>454</v>
      </c>
      <c r="B54" s="176" t="s">
        <v>142</v>
      </c>
      <c r="C54" s="174">
        <v>72</v>
      </c>
      <c r="D54" s="181" t="s">
        <v>723</v>
      </c>
      <c r="E54" s="174" t="s">
        <v>742</v>
      </c>
      <c r="F54" s="229" t="s">
        <v>741</v>
      </c>
    </row>
    <row r="55" spans="1:9" ht="15.6" thickBot="1" x14ac:dyDescent="0.3">
      <c r="A55" s="176" t="s">
        <v>432</v>
      </c>
      <c r="B55" s="176" t="s">
        <v>433</v>
      </c>
      <c r="C55" s="174">
        <v>70</v>
      </c>
      <c r="D55" s="175" t="s">
        <v>723</v>
      </c>
      <c r="E55" s="174" t="s">
        <v>730</v>
      </c>
      <c r="F55" s="229" t="s">
        <v>729</v>
      </c>
    </row>
    <row r="56" spans="1:9" ht="15.6" thickBot="1" x14ac:dyDescent="0.3">
      <c r="A56" s="173" t="s">
        <v>354</v>
      </c>
      <c r="B56" s="173" t="s">
        <v>355</v>
      </c>
      <c r="C56" s="179">
        <v>63</v>
      </c>
      <c r="D56" s="181" t="s">
        <v>700</v>
      </c>
      <c r="E56" s="180" t="s">
        <v>698</v>
      </c>
      <c r="F56" s="223" t="s">
        <v>699</v>
      </c>
      <c r="G56" s="130"/>
    </row>
    <row r="57" spans="1:9" ht="15.6" thickBot="1" x14ac:dyDescent="0.3">
      <c r="A57" s="173" t="s">
        <v>416</v>
      </c>
      <c r="B57" s="173" t="s">
        <v>417</v>
      </c>
      <c r="C57" s="174">
        <v>62</v>
      </c>
      <c r="D57" s="180" t="s">
        <v>726</v>
      </c>
      <c r="E57" s="174" t="s">
        <v>725</v>
      </c>
      <c r="F57" s="181" t="s">
        <v>724</v>
      </c>
      <c r="G57" s="130"/>
    </row>
    <row r="58" spans="1:9" ht="15.6" thickBot="1" x14ac:dyDescent="0.3">
      <c r="A58" s="176" t="s">
        <v>213</v>
      </c>
      <c r="B58" s="176" t="s">
        <v>401</v>
      </c>
      <c r="C58" s="229">
        <v>59</v>
      </c>
      <c r="D58" s="223" t="s">
        <v>644</v>
      </c>
      <c r="E58" s="231" t="s">
        <v>696</v>
      </c>
      <c r="F58" s="223" t="s">
        <v>718</v>
      </c>
      <c r="G58" s="130"/>
    </row>
    <row r="59" spans="1:9" ht="15.6" thickBot="1" x14ac:dyDescent="0.3">
      <c r="A59" s="176" t="s">
        <v>443</v>
      </c>
      <c r="B59" s="176" t="s">
        <v>444</v>
      </c>
      <c r="C59" s="174">
        <v>59</v>
      </c>
      <c r="D59" s="180" t="s">
        <v>726</v>
      </c>
      <c r="E59" s="174" t="s">
        <v>734</v>
      </c>
      <c r="F59" s="223" t="s">
        <v>735</v>
      </c>
      <c r="G59" s="130"/>
    </row>
    <row r="60" spans="1:9" s="7" customFormat="1" ht="15" customHeight="1" thickBot="1" x14ac:dyDescent="0.35">
      <c r="A60" s="293" t="s">
        <v>423</v>
      </c>
      <c r="B60" s="373" t="s">
        <v>424</v>
      </c>
      <c r="C60" s="374">
        <v>56</v>
      </c>
      <c r="D60" s="374" t="s">
        <v>783</v>
      </c>
      <c r="E60" s="231" t="s">
        <v>696</v>
      </c>
      <c r="F60" s="381" t="s">
        <v>770</v>
      </c>
      <c r="G60" s="375"/>
      <c r="H60" s="376"/>
      <c r="I60" s="377"/>
    </row>
    <row r="61" spans="1:9" ht="15.6" thickBot="1" x14ac:dyDescent="0.3">
      <c r="A61" s="176" t="s">
        <v>348</v>
      </c>
      <c r="B61" s="176" t="s">
        <v>349</v>
      </c>
      <c r="C61" s="179">
        <v>54</v>
      </c>
      <c r="D61" s="180" t="s">
        <v>695</v>
      </c>
      <c r="E61" s="181" t="s">
        <v>696</v>
      </c>
      <c r="F61" s="379" t="s">
        <v>697</v>
      </c>
      <c r="G61" s="106"/>
      <c r="H61" s="106"/>
      <c r="I61" s="106"/>
    </row>
    <row r="62" spans="1:9" ht="15.6" thickBot="1" x14ac:dyDescent="0.3">
      <c r="A62" s="173" t="s">
        <v>380</v>
      </c>
      <c r="B62" s="173" t="s">
        <v>381</v>
      </c>
      <c r="C62" s="174">
        <v>54</v>
      </c>
      <c r="D62" s="180" t="s">
        <v>708</v>
      </c>
      <c r="E62" s="174" t="s">
        <v>707</v>
      </c>
      <c r="F62" s="378" t="s">
        <v>706</v>
      </c>
      <c r="G62" s="106"/>
      <c r="H62" s="106"/>
      <c r="I62" s="106"/>
    </row>
    <row r="63" spans="1:9" ht="15.6" thickBot="1" x14ac:dyDescent="0.3">
      <c r="A63" s="173" t="s">
        <v>437</v>
      </c>
      <c r="B63" s="173" t="s">
        <v>438</v>
      </c>
      <c r="C63" s="174">
        <v>51</v>
      </c>
      <c r="D63" s="174" t="s">
        <v>731</v>
      </c>
      <c r="E63" s="175" t="s">
        <v>732</v>
      </c>
      <c r="F63" s="379" t="s">
        <v>733</v>
      </c>
      <c r="G63" s="106"/>
      <c r="H63" s="106"/>
      <c r="I63" s="106"/>
    </row>
    <row r="64" spans="1:9" ht="15.6" thickBot="1" x14ac:dyDescent="0.3">
      <c r="A64" s="176" t="s">
        <v>376</v>
      </c>
      <c r="B64" s="176" t="s">
        <v>377</v>
      </c>
      <c r="C64" s="223">
        <v>49</v>
      </c>
      <c r="D64" s="175" t="s">
        <v>709</v>
      </c>
      <c r="E64" s="174" t="s">
        <v>710</v>
      </c>
      <c r="F64" s="380" t="s">
        <v>711</v>
      </c>
      <c r="G64" s="106"/>
      <c r="H64" s="106"/>
      <c r="I64" s="106"/>
    </row>
    <row r="65" spans="1:7" ht="15.6" thickBot="1" x14ac:dyDescent="0.3">
      <c r="A65" s="173" t="s">
        <v>465</v>
      </c>
      <c r="B65" s="269" t="s">
        <v>466</v>
      </c>
      <c r="C65" s="174">
        <v>49</v>
      </c>
      <c r="D65" s="181" t="s">
        <v>723</v>
      </c>
      <c r="E65" s="174" t="s">
        <v>743</v>
      </c>
      <c r="F65" s="223"/>
      <c r="G65" s="130"/>
    </row>
    <row r="66" spans="1:7" ht="15.6" thickBot="1" x14ac:dyDescent="0.3">
      <c r="A66" s="176" t="s">
        <v>413</v>
      </c>
      <c r="B66" s="176" t="s">
        <v>414</v>
      </c>
      <c r="C66" s="174">
        <v>47</v>
      </c>
      <c r="D66" s="181" t="s">
        <v>723</v>
      </c>
      <c r="E66" s="180" t="s">
        <v>722</v>
      </c>
      <c r="F66" s="179"/>
    </row>
    <row r="67" spans="1:7" ht="15.6" thickBot="1" x14ac:dyDescent="0.3">
      <c r="A67" s="173" t="s">
        <v>450</v>
      </c>
      <c r="B67" s="173" t="s">
        <v>451</v>
      </c>
      <c r="C67" s="174">
        <v>46</v>
      </c>
      <c r="D67" s="180" t="s">
        <v>701</v>
      </c>
      <c r="E67" s="174" t="s">
        <v>736</v>
      </c>
      <c r="F67" s="229" t="s">
        <v>737</v>
      </c>
    </row>
    <row r="68" spans="1:7" ht="15.6" thickBot="1" x14ac:dyDescent="0.3">
      <c r="A68" s="173" t="s">
        <v>406</v>
      </c>
      <c r="B68" s="173" t="s">
        <v>407</v>
      </c>
      <c r="C68" s="174">
        <v>45</v>
      </c>
      <c r="D68" s="175" t="s">
        <v>721</v>
      </c>
      <c r="E68" s="174" t="s">
        <v>720</v>
      </c>
      <c r="F68" s="174" t="s">
        <v>719</v>
      </c>
    </row>
    <row r="69" spans="1:7" ht="15.6" thickBot="1" x14ac:dyDescent="0.3">
      <c r="A69" s="173" t="s">
        <v>365</v>
      </c>
      <c r="B69" s="173" t="s">
        <v>366</v>
      </c>
      <c r="C69" s="223">
        <v>40</v>
      </c>
      <c r="D69" s="174" t="s">
        <v>705</v>
      </c>
      <c r="E69" s="174" t="s">
        <v>703</v>
      </c>
      <c r="F69" s="175" t="s">
        <v>704</v>
      </c>
    </row>
    <row r="70" spans="1:7" ht="15.6" thickBot="1" x14ac:dyDescent="0.3">
      <c r="A70" s="173" t="s">
        <v>429</v>
      </c>
      <c r="B70" s="173" t="s">
        <v>430</v>
      </c>
      <c r="C70" s="174">
        <v>37</v>
      </c>
      <c r="D70" s="174" t="s">
        <v>728</v>
      </c>
      <c r="E70" s="175" t="s">
        <v>727</v>
      </c>
      <c r="F70" s="229"/>
    </row>
    <row r="71" spans="1:7" ht="15.6" thickBot="1" x14ac:dyDescent="0.3">
      <c r="A71" s="173" t="s">
        <v>460</v>
      </c>
      <c r="B71" s="173" t="s">
        <v>461</v>
      </c>
      <c r="C71" s="174">
        <v>35</v>
      </c>
      <c r="D71" s="230" t="s">
        <v>738</v>
      </c>
      <c r="E71" s="174" t="s">
        <v>739</v>
      </c>
      <c r="F71" s="229" t="s">
        <v>740</v>
      </c>
    </row>
    <row r="72" spans="1:7" ht="15.6" thickBot="1" x14ac:dyDescent="0.3">
      <c r="A72" s="176" t="s">
        <v>362</v>
      </c>
      <c r="B72" s="176" t="s">
        <v>363</v>
      </c>
      <c r="C72" s="179">
        <v>29</v>
      </c>
      <c r="D72" s="180" t="s">
        <v>701</v>
      </c>
      <c r="E72" s="181" t="s">
        <v>702</v>
      </c>
      <c r="F72" s="98"/>
    </row>
    <row r="73" spans="1:7" ht="15.6" thickBot="1" x14ac:dyDescent="0.3">
      <c r="A73" s="173" t="s">
        <v>396</v>
      </c>
      <c r="B73" s="173" t="s">
        <v>397</v>
      </c>
      <c r="C73" s="174">
        <v>27</v>
      </c>
      <c r="D73" s="174" t="s">
        <v>715</v>
      </c>
      <c r="E73" s="174" t="s">
        <v>716</v>
      </c>
      <c r="F73" s="223" t="s">
        <v>717</v>
      </c>
    </row>
    <row r="75" spans="1:7" ht="15.6" thickBot="1" x14ac:dyDescent="0.3"/>
    <row r="76" spans="1:7" ht="15.6" thickBot="1" x14ac:dyDescent="0.3">
      <c r="A76" s="363" t="s">
        <v>467</v>
      </c>
      <c r="B76" s="363"/>
      <c r="C76" s="363" t="s">
        <v>573</v>
      </c>
      <c r="D76" s="363"/>
      <c r="E76" s="363"/>
      <c r="F76" s="363"/>
    </row>
    <row r="77" spans="1:7" ht="15.6" thickBot="1" x14ac:dyDescent="0.3">
      <c r="A77" s="363"/>
      <c r="B77" s="363"/>
      <c r="C77" s="226" t="s">
        <v>547</v>
      </c>
      <c r="D77" s="363" t="s">
        <v>574</v>
      </c>
      <c r="E77" s="363"/>
      <c r="F77" s="363"/>
    </row>
    <row r="78" spans="1:7" ht="15.6" thickBot="1" x14ac:dyDescent="0.3">
      <c r="A78" s="227" t="s">
        <v>468</v>
      </c>
      <c r="B78" s="227" t="s">
        <v>469</v>
      </c>
      <c r="C78" s="229">
        <v>96</v>
      </c>
      <c r="D78" s="230" t="s">
        <v>749</v>
      </c>
      <c r="E78" s="229" t="s">
        <v>747</v>
      </c>
      <c r="F78" s="229" t="s">
        <v>748</v>
      </c>
    </row>
    <row r="79" spans="1:7" ht="15.6" thickBot="1" x14ac:dyDescent="0.3">
      <c r="A79" s="289" t="s">
        <v>544</v>
      </c>
      <c r="B79" s="289" t="s">
        <v>318</v>
      </c>
      <c r="C79" s="223">
        <v>65</v>
      </c>
      <c r="D79" s="223" t="s">
        <v>782</v>
      </c>
      <c r="E79" s="174" t="s">
        <v>781</v>
      </c>
      <c r="F79" s="174" t="s">
        <v>780</v>
      </c>
    </row>
    <row r="80" spans="1:7" ht="15.6" thickBot="1" x14ac:dyDescent="0.3">
      <c r="A80" s="289" t="s">
        <v>515</v>
      </c>
      <c r="B80" s="289" t="s">
        <v>516</v>
      </c>
      <c r="C80" s="174">
        <v>50</v>
      </c>
      <c r="D80" s="230" t="s">
        <v>765</v>
      </c>
      <c r="E80" s="229" t="s">
        <v>766</v>
      </c>
      <c r="F80" s="174" t="s">
        <v>767</v>
      </c>
    </row>
    <row r="81" spans="1:6" ht="15.6" thickBot="1" x14ac:dyDescent="0.3">
      <c r="A81" s="227" t="s">
        <v>537</v>
      </c>
      <c r="B81" s="227" t="s">
        <v>538</v>
      </c>
      <c r="C81" s="174">
        <v>49</v>
      </c>
      <c r="D81" s="174" t="s">
        <v>775</v>
      </c>
      <c r="E81" s="174" t="s">
        <v>776</v>
      </c>
      <c r="F81" s="175" t="s">
        <v>777</v>
      </c>
    </row>
    <row r="82" spans="1:6" ht="15.6" thickBot="1" x14ac:dyDescent="0.3">
      <c r="A82" s="227" t="s">
        <v>484</v>
      </c>
      <c r="B82" s="227" t="s">
        <v>485</v>
      </c>
      <c r="C82" s="223">
        <v>48</v>
      </c>
      <c r="D82" s="226" t="s">
        <v>753</v>
      </c>
      <c r="E82" s="229" t="s">
        <v>755</v>
      </c>
      <c r="F82" s="223" t="s">
        <v>754</v>
      </c>
    </row>
    <row r="83" spans="1:6" ht="15.6" thickBot="1" x14ac:dyDescent="0.3">
      <c r="A83" s="290" t="s">
        <v>507</v>
      </c>
      <c r="B83" s="290" t="s">
        <v>508</v>
      </c>
      <c r="C83" s="223">
        <v>48</v>
      </c>
      <c r="D83" s="229" t="s">
        <v>750</v>
      </c>
      <c r="E83" s="175" t="s">
        <v>769</v>
      </c>
      <c r="F83" s="223" t="s">
        <v>768</v>
      </c>
    </row>
    <row r="84" spans="1:6" ht="15.6" thickBot="1" x14ac:dyDescent="0.3">
      <c r="A84" s="228" t="s">
        <v>492</v>
      </c>
      <c r="B84" s="228" t="s">
        <v>160</v>
      </c>
      <c r="C84" s="223">
        <v>47</v>
      </c>
      <c r="D84" s="226" t="s">
        <v>756</v>
      </c>
      <c r="E84" s="223" t="s">
        <v>757</v>
      </c>
      <c r="F84" s="223"/>
    </row>
    <row r="85" spans="1:6" ht="15.6" thickBot="1" x14ac:dyDescent="0.3">
      <c r="A85" s="227" t="s">
        <v>501</v>
      </c>
      <c r="B85" s="227" t="s">
        <v>502</v>
      </c>
      <c r="C85" s="174">
        <v>47</v>
      </c>
      <c r="D85" s="229" t="s">
        <v>761</v>
      </c>
      <c r="E85" s="226" t="s">
        <v>764</v>
      </c>
      <c r="F85" s="174" t="s">
        <v>763</v>
      </c>
    </row>
    <row r="86" spans="1:6" ht="15.6" thickBot="1" x14ac:dyDescent="0.3">
      <c r="A86" s="228" t="s">
        <v>532</v>
      </c>
      <c r="B86" s="228" t="s">
        <v>533</v>
      </c>
      <c r="C86" s="174">
        <v>46</v>
      </c>
      <c r="D86" s="230" t="s">
        <v>771</v>
      </c>
      <c r="E86" s="229" t="s">
        <v>766</v>
      </c>
      <c r="F86" s="174" t="s">
        <v>778</v>
      </c>
    </row>
    <row r="87" spans="1:6" ht="15.6" thickBot="1" x14ac:dyDescent="0.3">
      <c r="A87" s="228" t="s">
        <v>523</v>
      </c>
      <c r="B87" s="228" t="s">
        <v>524</v>
      </c>
      <c r="C87" s="174">
        <v>45</v>
      </c>
      <c r="D87" s="230" t="s">
        <v>771</v>
      </c>
      <c r="E87" s="174" t="s">
        <v>772</v>
      </c>
      <c r="F87" s="174" t="s">
        <v>773</v>
      </c>
    </row>
    <row r="88" spans="1:6" ht="15.6" thickBot="1" x14ac:dyDescent="0.3">
      <c r="A88" s="228" t="s">
        <v>479</v>
      </c>
      <c r="B88" s="228" t="s">
        <v>234</v>
      </c>
      <c r="C88" s="223">
        <v>41</v>
      </c>
      <c r="D88" s="229" t="s">
        <v>750</v>
      </c>
      <c r="E88" s="229" t="s">
        <v>752</v>
      </c>
      <c r="F88" s="223" t="s">
        <v>751</v>
      </c>
    </row>
    <row r="89" spans="1:6" ht="15.6" thickBot="1" x14ac:dyDescent="0.3">
      <c r="A89" s="228" t="s">
        <v>498</v>
      </c>
      <c r="B89" s="228" t="s">
        <v>499</v>
      </c>
      <c r="C89" s="223">
        <v>28</v>
      </c>
      <c r="D89" s="230" t="s">
        <v>761</v>
      </c>
      <c r="E89" s="229" t="s">
        <v>762</v>
      </c>
      <c r="F89" s="223"/>
    </row>
    <row r="90" spans="1:6" ht="15.6" thickBot="1" x14ac:dyDescent="0.3">
      <c r="A90" s="227" t="s">
        <v>493</v>
      </c>
      <c r="B90" s="227" t="s">
        <v>494</v>
      </c>
      <c r="C90" s="174">
        <v>26</v>
      </c>
      <c r="D90" s="230" t="s">
        <v>758</v>
      </c>
      <c r="E90" s="174" t="s">
        <v>759</v>
      </c>
      <c r="F90" s="174" t="s">
        <v>760</v>
      </c>
    </row>
    <row r="91" spans="1:6" ht="15.6" thickBot="1" x14ac:dyDescent="0.3">
      <c r="A91" s="227" t="s">
        <v>529</v>
      </c>
      <c r="B91" s="227" t="s">
        <v>530</v>
      </c>
      <c r="C91" s="177">
        <v>25</v>
      </c>
      <c r="D91" s="223" t="s">
        <v>774</v>
      </c>
      <c r="E91" s="175" t="s">
        <v>720</v>
      </c>
      <c r="F91" s="174"/>
    </row>
    <row r="92" spans="1:6" ht="15.6" thickBot="1" x14ac:dyDescent="0.3">
      <c r="A92" s="228" t="s">
        <v>542</v>
      </c>
      <c r="B92" s="228" t="s">
        <v>543</v>
      </c>
      <c r="C92" s="223">
        <v>22</v>
      </c>
      <c r="D92" s="230" t="s">
        <v>750</v>
      </c>
      <c r="E92" s="229" t="s">
        <v>779</v>
      </c>
      <c r="F92" s="174"/>
    </row>
  </sheetData>
  <sortState xmlns:xlrd2="http://schemas.microsoft.com/office/spreadsheetml/2017/richdata2" ref="A78:F92">
    <sortCondition descending="1" ref="C78:C92"/>
  </sortState>
  <mergeCells count="12">
    <mergeCell ref="C1:F1"/>
    <mergeCell ref="D2:F2"/>
    <mergeCell ref="D18:F18"/>
    <mergeCell ref="C17:F17"/>
    <mergeCell ref="A1:B2"/>
    <mergeCell ref="A17:B18"/>
    <mergeCell ref="A50:B51"/>
    <mergeCell ref="C50:F50"/>
    <mergeCell ref="D51:F51"/>
    <mergeCell ref="A76:B77"/>
    <mergeCell ref="C76:F76"/>
    <mergeCell ref="D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Compétition  EA</vt:lpstr>
      <vt:lpstr>compétition PO</vt:lpstr>
      <vt:lpstr>résultat classement EAPO</vt:lpstr>
      <vt:lpstr>Résultats MIM</vt:lpstr>
      <vt:lpstr>résultat BEM</vt:lpstr>
      <vt:lpstr>résultat BEF</vt:lpstr>
      <vt:lpstr>Résultat MIF</vt:lpstr>
      <vt:lpstr>meilleur triathlon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benoit laurent</cp:lastModifiedBy>
  <cp:lastPrinted>2021-04-28T08:10:32Z</cp:lastPrinted>
  <dcterms:created xsi:type="dcterms:W3CDTF">2021-03-23T09:37:51Z</dcterms:created>
  <dcterms:modified xsi:type="dcterms:W3CDTF">2021-05-03T08:49:17Z</dcterms:modified>
</cp:coreProperties>
</file>